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tabRatio="792" activeTab="0"/>
  </bookViews>
  <sheets>
    <sheet name="入力用シート" sheetId="1" r:id="rId1"/>
    <sheet name="①②参加申込書" sheetId="2" r:id="rId2"/>
    <sheet name="③著作権申請書" sheetId="3" r:id="rId3"/>
    <sheet name="④プログラム原稿" sheetId="4" r:id="rId4"/>
    <sheet name="グループ演奏用入力シート" sheetId="5" r:id="rId5"/>
    <sheet name="③－Ｇグループ演奏用著作権申請書" sheetId="6" r:id="rId6"/>
    <sheet name="④－Ｇグループ演奏用プログラム原稿" sheetId="7" r:id="rId7"/>
  </sheets>
  <definedNames>
    <definedName name="_xlnm.Print_Area" localSheetId="1">'①②参加申込書'!$A$1:$I$26</definedName>
    <definedName name="_xlnm.Print_Area" localSheetId="5">'③－Ｇグループ演奏用著作権申請書'!$A$1:$M$45</definedName>
    <definedName name="_xlnm.Print_Area" localSheetId="2">'③著作権申請書'!$A$1:$L$44</definedName>
    <definedName name="_xlnm.Print_Area" localSheetId="3">'④プログラム原稿'!$A$1:$M$35</definedName>
    <definedName name="課題曲">#REF!</definedName>
    <definedName name="部門">#REF!</definedName>
    <definedName name="名簿">'入力用シート'!#REF!</definedName>
  </definedNames>
  <calcPr fullCalcOnLoad="1"/>
</workbook>
</file>

<file path=xl/sharedStrings.xml><?xml version="1.0" encoding="utf-8"?>
<sst xmlns="http://schemas.openxmlformats.org/spreadsheetml/2006/main" count="582" uniqueCount="136">
  <si>
    <t>団体名</t>
  </si>
  <si>
    <t>指揮者</t>
  </si>
  <si>
    <t>名</t>
  </si>
  <si>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</si>
  <si>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</si>
  <si>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</si>
  <si>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</si>
  <si>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</si>
  <si>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</si>
  <si>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</si>
  <si>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</si>
  <si>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緊急連絡先（携帯電話など）</t>
  </si>
  <si>
    <t>職印</t>
  </si>
  <si>
    <t>フリガナ</t>
  </si>
  <si>
    <t>指揮者名</t>
  </si>
  <si>
    <t>フリガナ</t>
  </si>
  <si>
    <t>秒</t>
  </si>
  <si>
    <t>分</t>
  </si>
  <si>
    <t>組曲等の演奏部分
サブタイル
(日本語でよい)</t>
  </si>
  <si>
    <t>作曲者名(ﾌﾘｶﾞﾅ)</t>
  </si>
  <si>
    <t>　　入力要領
　　※フリガナは自動で入力されますが，違う場合は直接入力してください。
　　※指揮者名，フリガナとも姓と名の間は１字空けてください。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</si>
  <si>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</si>
  <si>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</si>
  <si>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</si>
  <si>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</si>
  <si>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</si>
  <si>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</si>
  <si>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※未出版の曲を演奏する場合は，出版社（日本語）の欄に「未出版」と入力して
　　　ください。</t>
  </si>
  <si>
    <t>団体所属長名</t>
  </si>
  <si>
    <t>①～⑪の手順に従って入力してください。</t>
  </si>
  <si>
    <t>は必ず入力するところです。</t>
  </si>
  <si>
    <t>は必要に応じて入力するところです。</t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</si>
  <si>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</si>
  <si>
    <t>フリガナ</t>
  </si>
  <si>
    <t>フリガナ</t>
  </si>
  <si>
    <t>(原語)</t>
  </si>
  <si>
    <t>作曲者(日本語)</t>
  </si>
  <si>
    <t>編曲者(日本語）</t>
  </si>
  <si>
    <t>出版社(日本語）</t>
  </si>
  <si>
    <t>長崎県吹奏楽祭参加申込書作成画面</t>
  </si>
  <si>
    <t>１曲目</t>
  </si>
  <si>
    <t>２曲目</t>
  </si>
  <si>
    <t>３曲目</t>
  </si>
  <si>
    <t>吹奏楽祭における当団体の演奏について，吹奏楽連盟指定の各社により，
録音・写真撮影・ビデオ収録・販売されることを</t>
  </si>
  <si>
    <t>分</t>
  </si>
  <si>
    <t>秒</t>
  </si>
  <si>
    <t>演奏人数</t>
  </si>
  <si>
    <r>
      <t>このシートに入力後，提出書類のシートをすべて印刷し</t>
    </r>
    <r>
      <rPr>
        <sz val="11"/>
        <rFont val="ＭＳ ゴシック"/>
        <family val="3"/>
      </rPr>
      <t xml:space="preserve">，入力ミスがないか確認し，提出日の記入，公印，責任者印を押印し，提出してください。
</t>
    </r>
  </si>
  <si>
    <t>長崎県吹奏楽連盟会長　様</t>
  </si>
  <si>
    <t>連絡先</t>
  </si>
  <si>
    <t>団体所在地</t>
  </si>
  <si>
    <t>住所</t>
  </si>
  <si>
    <t>郵便番号</t>
  </si>
  <si>
    <t>電話</t>
  </si>
  <si>
    <t>緊急連絡先（携帯電話）</t>
  </si>
  <si>
    <t>登録者数は？→</t>
  </si>
  <si>
    <t>　　記入要領
　　※吹奏楽祭における演奏について，吹奏楽連盟協定の各社により，録音・
　　　写真撮影・ビデオ収録・販売されることを承諾するかについて答えください。
　　１ 承諾する　→１
　　２ 承諾しない→２</t>
  </si>
  <si>
    <t>２ 指揮者名及びフリガナを入力してください</t>
  </si>
  <si>
    <t>４ １曲目（曲名）について入力してください。</t>
  </si>
  <si>
    <t>５ １曲目（作曲者等）について入力してください。</t>
  </si>
  <si>
    <t>６ ２曲目（曲名）について入力してください。</t>
  </si>
  <si>
    <t>７ ２曲目（作曲者等）について入力してください。</t>
  </si>
  <si>
    <t>８ ３曲目（曲名）について入力してください。</t>
  </si>
  <si>
    <t>９ ３曲目（作曲者等）について入力してください。</t>
  </si>
  <si>
    <t>責任者</t>
  </si>
  <si>
    <t>フリガナ</t>
  </si>
  <si>
    <t>演奏する曲の編曲手続きは（該当するものに○）</t>
  </si>
  <si>
    <t>特殊楽器</t>
  </si>
  <si>
    <t>ハープ</t>
  </si>
  <si>
    <t>チェレスタ</t>
  </si>
  <si>
    <t>マリンバ</t>
  </si>
  <si>
    <t>（４オクターヴ以上）</t>
  </si>
  <si>
    <t>（大型楽器）</t>
  </si>
  <si>
    <t xml:space="preserve">組曲等の
演奏部分
サブタイトル
</t>
  </si>
  <si>
    <t>1曲目</t>
  </si>
  <si>
    <t>2曲目</t>
  </si>
  <si>
    <t>3曲目</t>
  </si>
  <si>
    <t>1　済んでいる</t>
  </si>
  <si>
    <t>2　済んでいない</t>
  </si>
  <si>
    <t>3　出版されている楽譜（レンタル譜を含む）を使用しているので不要</t>
  </si>
  <si>
    <t>4　権利消滅により不要</t>
  </si>
  <si>
    <t>5　オリジナル作品のため不要</t>
  </si>
  <si>
    <t>１０　演奏する曲の編曲手続きは（該当するものに１）</t>
  </si>
  <si>
    <t>　　　（吹連が貸し出すものではありません）</t>
  </si>
  <si>
    <t>１　ハープ</t>
  </si>
  <si>
    <t>２　チェレスタ</t>
  </si>
  <si>
    <t>３　マリンバ（４オクターヴ以上）</t>
  </si>
  <si>
    <t>１３ 録音･写真撮影･ビデオ収録･販売に関する承諾について→</t>
  </si>
  <si>
    <t>１４ 出演者について</t>
  </si>
  <si>
    <t>１５ 申し込み団体の連絡先などについて</t>
  </si>
  <si>
    <t>その他（</t>
  </si>
  <si>
    <t>）</t>
  </si>
  <si>
    <t>４　その他(楽器名を記入)</t>
  </si>
  <si>
    <t>合同で参加する相手の団体名</t>
  </si>
  <si>
    <t>※　各団体が持参する楽器に○（特殊楽器は吹連は貸し出しません。）</t>
  </si>
  <si>
    <t>長崎県吹奏楽祭  プログラム原稿</t>
  </si>
  <si>
    <t>→</t>
  </si>
  <si>
    <t>２日目</t>
  </si>
  <si>
    <t>→１</t>
  </si>
  <si>
    <t>→２</t>
  </si>
  <si>
    <t>１日目</t>
  </si>
  <si>
    <t>長崎県吹奏楽祭　参加申込書</t>
  </si>
  <si>
    <t>演奏者数</t>
  </si>
  <si>
    <r>
  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　　　（部名は記入しない）
　　</t>
    </r>
    <r>
      <rPr>
        <sz val="11"/>
        <color indexed="10"/>
        <rFont val="ＭＳ ゴシック"/>
        <family val="3"/>
      </rPr>
      <t>※ここでの合同の意味は，グループ演奏(自団体が終了後複数の団体で一緒に演奏する)
　　　とは異なります。</t>
    </r>
  </si>
  <si>
    <t>登録人数</t>
  </si>
  <si>
    <t>長崎県吹奏楽祭  プログラム原稿（グループ演奏用）</t>
  </si>
  <si>
    <t>長崎県吹奏楽祭  著作権申請書（グループ演奏用）</t>
  </si>
  <si>
    <t>１ 団体名及びふりがなを入力してください（グループの団体全て記載）</t>
  </si>
  <si>
    <t>　　入力要領
　　※フリガナは自動で入力されますが，違う場合は直接入力してください。
　　※指揮者名，フリガナとも姓と名の間は１字空けてください。
　　※指揮者が複数名いる場合には、担当する曲がわかるように記載してください。
　　　＜例＞長崎　太郎（ふるさと）</t>
  </si>
  <si>
    <t>日本語</t>
  </si>
  <si>
    <t>演奏時間</t>
  </si>
  <si>
    <t>原語</t>
  </si>
  <si>
    <t>諫早文化会館</t>
  </si>
  <si>
    <r>
      <t>　　入力要領
　　１．使用する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　→</t>
    </r>
    <r>
      <rPr>
        <b/>
        <sz val="11"/>
        <rFont val="ＭＳ ゴシック"/>
        <family val="3"/>
      </rPr>
      <t>２</t>
    </r>
  </si>
  <si>
    <t>１１　ピアノを使用しますか→</t>
  </si>
  <si>
    <t>１２　各団体が持参する特殊楽器（大型楽器）に１</t>
  </si>
  <si>
    <t>ピアノ使用</t>
  </si>
  <si>
    <t>使用する</t>
  </si>
  <si>
    <t>使用しない</t>
  </si>
  <si>
    <t>１３ 出演者について</t>
  </si>
  <si>
    <t>出演順
の希望</t>
  </si>
  <si>
    <t>合同(グループとは異なります)で参加する団体は、相手の団体名をご記入ください。</t>
  </si>
  <si>
    <t xml:space="preserve"> 払込金受領証（写）　貼付欄　　　(横向きにお貼りください。）</t>
  </si>
  <si>
    <t>とぎつカナリーホール</t>
  </si>
  <si>
    <t>１日目</t>
  </si>
  <si>
    <t>→３</t>
  </si>
  <si>
    <t>→４</t>
  </si>
  <si>
    <t>→６</t>
  </si>
  <si>
    <t>→５</t>
  </si>
  <si>
    <t>アルカスＳＡＳＥＢＯ</t>
  </si>
  <si>
    <t>※出演順に希望があれば記入してください。（必ず反映されるとは限りませんのでご注意ください）</t>
  </si>
  <si>
    <t>１ 団体名及びフリガナを入力してください</t>
  </si>
  <si>
    <t>←１～６を入力</t>
  </si>
  <si>
    <t>３ 希望する出演日・会場を入力してください</t>
  </si>
  <si>
    <t>第５８回長崎県吹奏楽祭へ参加いたします。</t>
  </si>
  <si>
    <t>出演日・会場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</si>
</sst>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0;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b/>
      <sz val="12"/>
      <name val="ＭＳ Ｐ明朝"/>
      <family val="1"/>
    </font>
    <font>
      <sz val="11"/>
      <color indexed="10"/>
      <name val="ＭＳ 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22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4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3" fillId="34" borderId="20" xfId="0" applyFont="1" applyFill="1" applyBorder="1" applyAlignment="1" applyProtection="1">
      <alignment horizontal="right" vertical="center"/>
      <protection locked="0"/>
    </xf>
    <xf numFmtId="0" fontId="3" fillId="35" borderId="21" xfId="0" applyFont="1" applyFill="1" applyBorder="1" applyAlignment="1" applyProtection="1">
      <alignment horizontal="right" vertical="center"/>
      <protection locked="0"/>
    </xf>
    <xf numFmtId="0" fontId="3" fillId="35" borderId="22" xfId="0" applyFont="1" applyFill="1" applyBorder="1" applyAlignment="1" applyProtection="1">
      <alignment horizontal="right" vertical="center"/>
      <protection locked="0"/>
    </xf>
    <xf numFmtId="0" fontId="3" fillId="35" borderId="23" xfId="0" applyFont="1" applyFill="1" applyBorder="1" applyAlignment="1" applyProtection="1">
      <alignment horizontal="right" vertical="center"/>
      <protection locked="0"/>
    </xf>
    <xf numFmtId="0" fontId="3" fillId="35" borderId="24" xfId="0" applyFont="1" applyFill="1" applyBorder="1" applyAlignment="1" applyProtection="1">
      <alignment horizontal="right" vertical="center"/>
      <protection locked="0"/>
    </xf>
    <xf numFmtId="0" fontId="3" fillId="34" borderId="11" xfId="0" applyFont="1" applyFill="1" applyBorder="1" applyAlignment="1" applyProtection="1">
      <alignment horizontal="right" vertical="center"/>
      <protection locked="0"/>
    </xf>
    <xf numFmtId="0" fontId="3" fillId="35" borderId="13" xfId="0" applyFont="1" applyFill="1" applyBorder="1" applyAlignment="1" applyProtection="1">
      <alignment horizontal="right" vertical="center"/>
      <protection locked="0"/>
    </xf>
    <xf numFmtId="0" fontId="3" fillId="35" borderId="15" xfId="0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34" borderId="25" xfId="0" applyFont="1" applyFill="1" applyBorder="1" applyAlignment="1" applyProtection="1">
      <alignment vertical="center" textRotation="255" shrinkToFit="1"/>
      <protection locked="0"/>
    </xf>
    <xf numFmtId="0" fontId="0" fillId="35" borderId="25" xfId="0" applyFont="1" applyFill="1" applyBorder="1" applyAlignment="1" applyProtection="1">
      <alignment horizontal="right" vertical="center"/>
      <protection locked="0"/>
    </xf>
    <xf numFmtId="0" fontId="0" fillId="35" borderId="25" xfId="0" applyFont="1" applyFill="1" applyBorder="1" applyAlignment="1" applyProtection="1">
      <alignment vertical="center"/>
      <protection locked="0"/>
    </xf>
    <xf numFmtId="0" fontId="0" fillId="34" borderId="26" xfId="0" applyFont="1" applyFill="1" applyBorder="1" applyAlignment="1" applyProtection="1">
      <alignment vertical="center" textRotation="255" shrinkToFit="1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4" borderId="27" xfId="0" applyFont="1" applyFill="1" applyBorder="1" applyAlignment="1" applyProtection="1">
      <alignment vertical="center" textRotation="255" shrinkToFit="1"/>
      <protection locked="0"/>
    </xf>
    <xf numFmtId="0" fontId="0" fillId="35" borderId="27" xfId="0" applyFont="1" applyFill="1" applyBorder="1" applyAlignment="1" applyProtection="1">
      <alignment horizontal="right" vertical="center"/>
      <protection locked="0"/>
    </xf>
    <xf numFmtId="0" fontId="0" fillId="35" borderId="2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5" borderId="25" xfId="0" applyFont="1" applyFill="1" applyBorder="1" applyAlignment="1" applyProtection="1">
      <alignment vertical="center" textRotation="255" shrinkToFit="1"/>
      <protection locked="0"/>
    </xf>
    <xf numFmtId="0" fontId="0" fillId="35" borderId="26" xfId="0" applyFont="1" applyFill="1" applyBorder="1" applyAlignment="1" applyProtection="1">
      <alignment vertical="center" textRotation="255" shrinkToFit="1"/>
      <protection locked="0"/>
    </xf>
    <xf numFmtId="0" fontId="0" fillId="35" borderId="28" xfId="0" applyFont="1" applyFill="1" applyBorder="1" applyAlignment="1" applyProtection="1">
      <alignment vertical="center" textRotation="255" shrinkToFit="1"/>
      <protection locked="0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horizontal="centerContinuous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56" fontId="18" fillId="33" borderId="11" xfId="0" applyNumberFormat="1" applyFont="1" applyFill="1" applyBorder="1" applyAlignment="1">
      <alignment horizontal="right" vertical="center" shrinkToFit="1"/>
    </xf>
    <xf numFmtId="0" fontId="18" fillId="33" borderId="11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 shrinkToFit="1"/>
    </xf>
    <xf numFmtId="0" fontId="0" fillId="34" borderId="25" xfId="0" applyFont="1" applyFill="1" applyBorder="1" applyAlignment="1" applyProtection="1">
      <alignment horizontal="center" vertical="center" textRotation="255" shrinkToFit="1"/>
      <protection locked="0"/>
    </xf>
    <xf numFmtId="0" fontId="0" fillId="34" borderId="26" xfId="0" applyFont="1" applyFill="1" applyBorder="1" applyAlignment="1" applyProtection="1">
      <alignment horizontal="center" vertical="center" textRotation="255" shrinkToFit="1"/>
      <protection locked="0"/>
    </xf>
    <xf numFmtId="0" fontId="0" fillId="34" borderId="27" xfId="0" applyFont="1" applyFill="1" applyBorder="1" applyAlignment="1" applyProtection="1">
      <alignment horizontal="center" vertical="center" textRotation="255" shrinkToFit="1"/>
      <protection locked="0"/>
    </xf>
    <xf numFmtId="0" fontId="5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6" fillId="36" borderId="0" xfId="0" applyFont="1" applyFill="1" applyBorder="1" applyAlignment="1" applyProtection="1">
      <alignment vertical="center"/>
      <protection locked="0"/>
    </xf>
    <xf numFmtId="0" fontId="0" fillId="37" borderId="25" xfId="0" applyFont="1" applyFill="1" applyBorder="1" applyAlignment="1" applyProtection="1">
      <alignment horizontal="center" vertical="center"/>
      <protection locked="0"/>
    </xf>
    <xf numFmtId="0" fontId="0" fillId="37" borderId="26" xfId="0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left" vertical="center"/>
    </xf>
    <xf numFmtId="0" fontId="3" fillId="36" borderId="33" xfId="0" applyFont="1" applyFill="1" applyBorder="1" applyAlignment="1">
      <alignment vertical="center"/>
    </xf>
    <xf numFmtId="0" fontId="0" fillId="36" borderId="33" xfId="0" applyFont="1" applyFill="1" applyBorder="1" applyAlignment="1" applyProtection="1">
      <alignment horizontal="center" vertical="center" textRotation="255" shrinkToFit="1"/>
      <protection locked="0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 textRotation="255" shrinkToFit="1"/>
    </xf>
    <xf numFmtId="0" fontId="0" fillId="33" borderId="37" xfId="0" applyFont="1" applyFill="1" applyBorder="1" applyAlignment="1">
      <alignment vertical="center" textRotation="255" shrinkToFit="1"/>
    </xf>
    <xf numFmtId="0" fontId="10" fillId="33" borderId="39" xfId="0" applyFont="1" applyFill="1" applyBorder="1" applyAlignment="1">
      <alignment horizontal="right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right" vertical="center"/>
    </xf>
    <xf numFmtId="0" fontId="8" fillId="33" borderId="39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righ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righ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center"/>
    </xf>
    <xf numFmtId="0" fontId="8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left" vertical="center"/>
    </xf>
    <xf numFmtId="0" fontId="8" fillId="33" borderId="50" xfId="0" applyFont="1" applyFill="1" applyBorder="1" applyAlignment="1">
      <alignment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vertical="center"/>
    </xf>
    <xf numFmtId="0" fontId="8" fillId="33" borderId="52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textRotation="255" shrinkToFit="1"/>
    </xf>
    <xf numFmtId="0" fontId="0" fillId="0" borderId="37" xfId="0" applyFont="1" applyFill="1" applyBorder="1" applyAlignment="1">
      <alignment vertical="center" textRotation="255" shrinkToFit="1"/>
    </xf>
    <xf numFmtId="0" fontId="8" fillId="0" borderId="4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vertical="center" textRotation="255" shrinkToFit="1"/>
    </xf>
    <xf numFmtId="0" fontId="0" fillId="0" borderId="55" xfId="0" applyFont="1" applyFill="1" applyBorder="1" applyAlignment="1">
      <alignment vertical="center" textRotation="255" shrinkToFit="1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vertical="center"/>
    </xf>
    <xf numFmtId="0" fontId="29" fillId="33" borderId="61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vertical="top" wrapText="1"/>
    </xf>
    <xf numFmtId="0" fontId="3" fillId="38" borderId="21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 shrinkToFit="1"/>
      <protection locked="0"/>
    </xf>
    <xf numFmtId="0" fontId="3" fillId="34" borderId="11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vertical="center" shrinkToFit="1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8" borderId="0" xfId="0" applyFont="1" applyFill="1" applyAlignment="1">
      <alignment vertical="center" wrapText="1"/>
    </xf>
    <xf numFmtId="0" fontId="3" fillId="3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2" xfId="0" applyBorder="1" applyAlignment="1">
      <alignment vertical="center"/>
    </xf>
    <xf numFmtId="0" fontId="3" fillId="38" borderId="23" xfId="0" applyFont="1" applyFill="1" applyBorder="1" applyAlignment="1">
      <alignment horizontal="left" vertical="center"/>
    </xf>
    <xf numFmtId="0" fontId="3" fillId="38" borderId="63" xfId="0" applyFont="1" applyFill="1" applyBorder="1" applyAlignment="1">
      <alignment horizontal="left" vertical="center"/>
    </xf>
    <xf numFmtId="0" fontId="3" fillId="38" borderId="64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0" fontId="8" fillId="35" borderId="11" xfId="0" applyFont="1" applyFill="1" applyBorder="1" applyAlignment="1" applyProtection="1">
      <alignment vertical="center"/>
      <protection locked="0"/>
    </xf>
    <xf numFmtId="0" fontId="8" fillId="35" borderId="12" xfId="0" applyFont="1" applyFill="1" applyBorder="1" applyAlignment="1" applyProtection="1">
      <alignment vertical="center"/>
      <protection locked="0"/>
    </xf>
    <xf numFmtId="0" fontId="3" fillId="38" borderId="2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16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vertical="center" shrinkToFit="1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vertical="center" shrinkToFit="1"/>
      <protection locked="0"/>
    </xf>
    <xf numFmtId="0" fontId="3" fillId="35" borderId="15" xfId="0" applyFont="1" applyFill="1" applyBorder="1" applyAlignment="1" applyProtection="1">
      <alignment vertical="center" shrinkToFit="1"/>
      <protection locked="0"/>
    </xf>
    <xf numFmtId="0" fontId="3" fillId="35" borderId="16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>
      <alignment horizontal="left" vertical="center"/>
    </xf>
    <xf numFmtId="0" fontId="3" fillId="35" borderId="27" xfId="0" applyFont="1" applyFill="1" applyBorder="1" applyAlignment="1" applyProtection="1">
      <alignment vertical="center" shrinkToFit="1"/>
      <protection locked="0"/>
    </xf>
    <xf numFmtId="0" fontId="3" fillId="38" borderId="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/>
    </xf>
    <xf numFmtId="0" fontId="3" fillId="35" borderId="20" xfId="0" applyFont="1" applyFill="1" applyBorder="1" applyAlignment="1" applyProtection="1">
      <alignment vertical="center" shrinkToFit="1"/>
      <protection locked="0"/>
    </xf>
    <xf numFmtId="0" fontId="3" fillId="35" borderId="11" xfId="0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25" xfId="0" applyFont="1" applyFill="1" applyBorder="1" applyAlignment="1" applyProtection="1">
      <alignment vertical="center" shrinkToFi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0" fontId="3" fillId="33" borderId="6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66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0" borderId="65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13" fillId="35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vertical="center"/>
    </xf>
    <xf numFmtId="56" fontId="18" fillId="33" borderId="0" xfId="0" applyNumberFormat="1" applyFont="1" applyFill="1" applyAlignment="1">
      <alignment vertical="center"/>
    </xf>
    <xf numFmtId="0" fontId="3" fillId="33" borderId="6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35" xfId="0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vertical="center"/>
      <protection/>
    </xf>
    <xf numFmtId="0" fontId="7" fillId="39" borderId="10" xfId="0" applyFont="1" applyFill="1" applyBorder="1" applyAlignment="1" applyProtection="1">
      <alignment vertical="center"/>
      <protection/>
    </xf>
    <xf numFmtId="0" fontId="4" fillId="0" borderId="57" xfId="0" applyFont="1" applyBorder="1" applyAlignment="1">
      <alignment horizontal="center" vertical="center"/>
    </xf>
    <xf numFmtId="0" fontId="3" fillId="33" borderId="69" xfId="0" applyFont="1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0" fontId="15" fillId="0" borderId="72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38" borderId="26" xfId="0" applyFont="1" applyFill="1" applyBorder="1" applyAlignment="1">
      <alignment horizontal="left" vertical="center"/>
    </xf>
    <xf numFmtId="0" fontId="3" fillId="38" borderId="26" xfId="0" applyFont="1" applyFill="1" applyBorder="1" applyAlignment="1">
      <alignment vertical="center"/>
    </xf>
    <xf numFmtId="56" fontId="26" fillId="33" borderId="20" xfId="0" applyNumberFormat="1" applyFont="1" applyFill="1" applyBorder="1" applyAlignment="1">
      <alignment vertical="center" shrinkToFit="1"/>
    </xf>
    <xf numFmtId="56" fontId="26" fillId="33" borderId="11" xfId="0" applyNumberFormat="1" applyFont="1" applyFill="1" applyBorder="1" applyAlignment="1">
      <alignment vertical="center" shrinkToFit="1"/>
    </xf>
    <xf numFmtId="0" fontId="3" fillId="33" borderId="61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38" borderId="27" xfId="0" applyFont="1" applyFill="1" applyBorder="1" applyAlignment="1">
      <alignment horizontal="left" vertical="center"/>
    </xf>
    <xf numFmtId="0" fontId="3" fillId="38" borderId="27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8" borderId="25" xfId="0" applyFont="1" applyFill="1" applyBorder="1" applyAlignment="1">
      <alignment horizontal="left" vertical="center"/>
    </xf>
    <xf numFmtId="0" fontId="3" fillId="38" borderId="25" xfId="0" applyFont="1" applyFill="1" applyBorder="1" applyAlignment="1">
      <alignment vertical="center"/>
    </xf>
    <xf numFmtId="0" fontId="8" fillId="33" borderId="73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74" xfId="0" applyFont="1" applyFill="1" applyBorder="1" applyAlignment="1">
      <alignment horizontal="left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indent="1"/>
    </xf>
    <xf numFmtId="0" fontId="10" fillId="33" borderId="29" xfId="0" applyFont="1" applyFill="1" applyBorder="1" applyAlignment="1">
      <alignment horizontal="left" vertical="center" indent="1"/>
    </xf>
    <xf numFmtId="0" fontId="8" fillId="33" borderId="6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14" fillId="33" borderId="82" xfId="0" applyFont="1" applyFill="1" applyBorder="1" applyAlignment="1">
      <alignment horizontal="center" vertical="center" shrinkToFit="1"/>
    </xf>
    <xf numFmtId="0" fontId="14" fillId="33" borderId="83" xfId="0" applyFont="1" applyFill="1" applyBorder="1" applyAlignment="1">
      <alignment horizontal="center" vertical="center" shrinkToFit="1"/>
    </xf>
    <xf numFmtId="0" fontId="14" fillId="33" borderId="84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88" xfId="0" applyFill="1" applyBorder="1" applyAlignment="1">
      <alignment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center"/>
    </xf>
    <xf numFmtId="0" fontId="22" fillId="33" borderId="57" xfId="0" applyFont="1" applyFill="1" applyBorder="1" applyAlignment="1">
      <alignment vertical="center"/>
    </xf>
    <xf numFmtId="0" fontId="22" fillId="33" borderId="30" xfId="0" applyFont="1" applyFill="1" applyBorder="1" applyAlignment="1">
      <alignment vertical="center"/>
    </xf>
    <xf numFmtId="176" fontId="10" fillId="33" borderId="0" xfId="0" applyNumberFormat="1" applyFont="1" applyFill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23" fillId="33" borderId="82" xfId="0" applyFont="1" applyFill="1" applyBorder="1" applyAlignment="1">
      <alignment horizontal="center" vertical="center" shrinkToFit="1"/>
    </xf>
    <xf numFmtId="0" fontId="23" fillId="33" borderId="84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177" fontId="8" fillId="33" borderId="45" xfId="0" applyNumberFormat="1" applyFont="1" applyFill="1" applyBorder="1" applyAlignment="1">
      <alignment horizontal="left" vertical="center"/>
    </xf>
    <xf numFmtId="0" fontId="8" fillId="33" borderId="90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91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vertical="center"/>
    </xf>
    <xf numFmtId="0" fontId="8" fillId="33" borderId="92" xfId="0" applyFont="1" applyFill="1" applyBorder="1" applyAlignment="1">
      <alignment horizontal="center"/>
    </xf>
    <xf numFmtId="0" fontId="8" fillId="33" borderId="93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25" fillId="33" borderId="90" xfId="0" applyFont="1" applyFill="1" applyBorder="1" applyAlignment="1">
      <alignment horizontal="left" vertical="center"/>
    </xf>
    <xf numFmtId="0" fontId="8" fillId="33" borderId="9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95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96" xfId="0" applyFont="1" applyFill="1" applyBorder="1" applyAlignment="1">
      <alignment horizontal="center" vertical="top"/>
    </xf>
    <xf numFmtId="0" fontId="8" fillId="33" borderId="53" xfId="0" applyFont="1" applyFill="1" applyBorder="1" applyAlignment="1">
      <alignment horizontal="center" vertical="top"/>
    </xf>
    <xf numFmtId="0" fontId="8" fillId="33" borderId="36" xfId="0" applyFont="1" applyFill="1" applyBorder="1" applyAlignment="1">
      <alignment vertical="center"/>
    </xf>
    <xf numFmtId="0" fontId="8" fillId="33" borderId="97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 shrinkToFit="1"/>
    </xf>
    <xf numFmtId="0" fontId="9" fillId="33" borderId="55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 textRotation="255"/>
    </xf>
    <xf numFmtId="0" fontId="8" fillId="33" borderId="38" xfId="0" applyFont="1" applyFill="1" applyBorder="1" applyAlignment="1">
      <alignment horizontal="center" vertical="center" textRotation="255"/>
    </xf>
    <xf numFmtId="0" fontId="0" fillId="33" borderId="38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8" fillId="33" borderId="55" xfId="0" applyFont="1" applyFill="1" applyBorder="1" applyAlignment="1">
      <alignment vertical="center" shrinkToFit="1"/>
    </xf>
    <xf numFmtId="0" fontId="8" fillId="33" borderId="97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4" fillId="33" borderId="55" xfId="0" applyFont="1" applyFill="1" applyBorder="1" applyAlignment="1">
      <alignment horizontal="left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 textRotation="255"/>
    </xf>
    <xf numFmtId="0" fontId="8" fillId="33" borderId="53" xfId="0" applyFont="1" applyFill="1" applyBorder="1" applyAlignment="1">
      <alignment horizontal="center" vertical="center" textRotation="255"/>
    </xf>
    <xf numFmtId="0" fontId="8" fillId="33" borderId="101" xfId="0" applyFont="1" applyFill="1" applyBorder="1" applyAlignment="1">
      <alignment horizontal="center" vertical="center" textRotation="255"/>
    </xf>
    <xf numFmtId="0" fontId="8" fillId="33" borderId="102" xfId="0" applyFont="1" applyFill="1" applyBorder="1" applyAlignment="1">
      <alignment horizontal="center" vertical="center" textRotation="255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91" xfId="0" applyFill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20" fillId="33" borderId="55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8" fillId="33" borderId="58" xfId="0" applyFont="1" applyFill="1" applyBorder="1" applyAlignment="1">
      <alignment horizontal="left" vertical="center"/>
    </xf>
    <xf numFmtId="0" fontId="8" fillId="33" borderId="59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left" vertical="center"/>
    </xf>
    <xf numFmtId="0" fontId="0" fillId="33" borderId="42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shrinkToFit="1"/>
    </xf>
    <xf numFmtId="0" fontId="0" fillId="33" borderId="97" xfId="0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51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55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9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91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/>
    </xf>
    <xf numFmtId="0" fontId="8" fillId="0" borderId="98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 textRotation="255"/>
    </xf>
    <xf numFmtId="0" fontId="0" fillId="0" borderId="38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97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 shrinkToFit="1"/>
    </xf>
    <xf numFmtId="0" fontId="11" fillId="0" borderId="99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9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177" fontId="8" fillId="0" borderId="39" xfId="0" applyNumberFormat="1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11" fillId="0" borderId="9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91" xfId="0" applyFill="1" applyBorder="1" applyAlignment="1">
      <alignment horizontal="center" vertical="center" shrinkToFit="1"/>
    </xf>
    <xf numFmtId="0" fontId="8" fillId="33" borderId="99" xfId="0" applyFont="1" applyFill="1" applyBorder="1" applyAlignment="1">
      <alignment vertical="center" shrinkToFit="1"/>
    </xf>
    <xf numFmtId="0" fontId="8" fillId="33" borderId="41" xfId="0" applyFont="1" applyFill="1" applyBorder="1" applyAlignment="1">
      <alignment vertical="center" shrinkToFit="1"/>
    </xf>
    <xf numFmtId="0" fontId="0" fillId="33" borderId="47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 textRotation="255"/>
    </xf>
    <xf numFmtId="0" fontId="8" fillId="33" borderId="53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vertical="center"/>
    </xf>
    <xf numFmtId="0" fontId="0" fillId="33" borderId="10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257175</xdr:rowOff>
    </xdr:from>
    <xdr:to>
      <xdr:col>0</xdr:col>
      <xdr:colOff>314325</xdr:colOff>
      <xdr:row>10</xdr:row>
      <xdr:rowOff>981075</xdr:rowOff>
    </xdr:to>
    <xdr:sp>
      <xdr:nvSpPr>
        <xdr:cNvPr id="1" name="フリーフォーム 2"/>
        <xdr:cNvSpPr>
          <a:spLocks/>
        </xdr:cNvSpPr>
      </xdr:nvSpPr>
      <xdr:spPr>
        <a:xfrm>
          <a:off x="171450" y="2590800"/>
          <a:ext cx="142875" cy="1028700"/>
        </a:xfrm>
        <a:custGeom>
          <a:pathLst>
            <a:path h="1028700" w="142875">
              <a:moveTo>
                <a:pt x="0" y="0"/>
              </a:moveTo>
              <a:lnTo>
                <a:pt x="0" y="1028700"/>
              </a:lnTo>
              <a:lnTo>
                <a:pt x="142875" y="102870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9525</xdr:rowOff>
    </xdr:from>
    <xdr:to>
      <xdr:col>11</xdr:col>
      <xdr:colOff>114300</xdr:colOff>
      <xdr:row>22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943475" y="5895975"/>
          <a:ext cx="1905000" cy="1209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各会場の出演団体数は限りがありますので、出演会場や日程の相談が必要になってきます。必ず代表者会議に参加をお願いします。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アルカス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SASEBO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の１日目は演奏できる時間帯は午後の数時間程度になりますので、ご了承ください。</a:t>
          </a:r>
        </a:p>
      </xdr:txBody>
    </xdr:sp>
    <xdr:clientData/>
  </xdr:twoCellAnchor>
  <xdr:twoCellAnchor>
    <xdr:from>
      <xdr:col>2</xdr:col>
      <xdr:colOff>676275</xdr:colOff>
      <xdr:row>20</xdr:row>
      <xdr:rowOff>266700</xdr:rowOff>
    </xdr:from>
    <xdr:to>
      <xdr:col>6</xdr:col>
      <xdr:colOff>76200</xdr:colOff>
      <xdr:row>21</xdr:row>
      <xdr:rowOff>180975</xdr:rowOff>
    </xdr:to>
    <xdr:sp>
      <xdr:nvSpPr>
        <xdr:cNvPr id="3" name="フリーフォーム 3"/>
        <xdr:cNvSpPr>
          <a:spLocks/>
        </xdr:cNvSpPr>
      </xdr:nvSpPr>
      <xdr:spPr>
        <a:xfrm>
          <a:off x="2047875" y="6762750"/>
          <a:ext cx="2924175" cy="219075"/>
        </a:xfrm>
        <a:custGeom>
          <a:pathLst>
            <a:path h="1028700" w="142875">
              <a:moveTo>
                <a:pt x="0" y="0"/>
              </a:moveTo>
              <a:lnTo>
                <a:pt x="0" y="1028700"/>
              </a:lnTo>
              <a:lnTo>
                <a:pt x="142875" y="102870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0" defaultRowHeight="13.5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625" style="1" customWidth="1"/>
    <col min="8" max="11" width="4.375" style="1" customWidth="1"/>
    <col min="12" max="12" width="2.125" style="15" customWidth="1"/>
    <col min="13" max="13" width="0.12890625" style="15" customWidth="1"/>
    <col min="14" max="17" width="0" style="15" hidden="1" customWidth="1"/>
    <col min="18" max="16384" width="0" style="1" hidden="1" customWidth="1"/>
  </cols>
  <sheetData>
    <row r="1" spans="1:12" ht="29.25" thickBot="1">
      <c r="A1" s="259" t="s">
        <v>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13"/>
    </row>
    <row r="2" spans="1:12" ht="13.5">
      <c r="A2" s="260" t="s">
        <v>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13"/>
    </row>
    <row r="3" spans="1:12" ht="13.5">
      <c r="A3" s="19"/>
      <c r="B3" s="254" t="s">
        <v>30</v>
      </c>
      <c r="C3" s="255"/>
      <c r="D3" s="255"/>
      <c r="E3" s="255"/>
      <c r="F3" s="255"/>
      <c r="G3" s="255"/>
      <c r="H3" s="255"/>
      <c r="I3" s="255"/>
      <c r="J3" s="255"/>
      <c r="K3" s="256"/>
      <c r="L3" s="13"/>
    </row>
    <row r="4" spans="1:12" ht="13.5">
      <c r="A4" s="20"/>
      <c r="B4" s="254" t="s">
        <v>31</v>
      </c>
      <c r="C4" s="255"/>
      <c r="D4" s="255"/>
      <c r="E4" s="255"/>
      <c r="F4" s="255"/>
      <c r="G4" s="255"/>
      <c r="H4" s="255"/>
      <c r="I4" s="255"/>
      <c r="J4" s="255"/>
      <c r="K4" s="256"/>
      <c r="L4" s="13"/>
    </row>
    <row r="5" spans="1:12" ht="28.5" customHeight="1" thickBot="1">
      <c r="A5" s="263" t="s">
        <v>47</v>
      </c>
      <c r="B5" s="264"/>
      <c r="C5" s="264"/>
      <c r="D5" s="264"/>
      <c r="E5" s="264"/>
      <c r="F5" s="264"/>
      <c r="G5" s="264"/>
      <c r="H5" s="264"/>
      <c r="I5" s="264"/>
      <c r="J5" s="264"/>
      <c r="K5" s="265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4" customHeight="1">
      <c r="A7" s="250" t="s">
        <v>131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13"/>
    </row>
    <row r="8" spans="1:12" ht="24" customHeight="1">
      <c r="A8" s="3" t="s">
        <v>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3"/>
    </row>
    <row r="9" spans="1:12" ht="24" customHeight="1">
      <c r="A9" s="2" t="s">
        <v>13</v>
      </c>
      <c r="B9" s="257">
        <f>PHONETIC(B8)</f>
      </c>
      <c r="C9" s="257"/>
      <c r="D9" s="257"/>
      <c r="E9" s="257"/>
      <c r="F9" s="257"/>
      <c r="G9" s="257"/>
      <c r="H9" s="257"/>
      <c r="I9" s="257"/>
      <c r="J9" s="257"/>
      <c r="K9" s="257"/>
      <c r="L9" s="13"/>
    </row>
    <row r="10" spans="1:12" ht="24" customHeight="1">
      <c r="A10" s="249" t="s">
        <v>93</v>
      </c>
      <c r="B10" s="249"/>
      <c r="C10" s="249"/>
      <c r="D10" s="258"/>
      <c r="E10" s="258"/>
      <c r="F10" s="258"/>
      <c r="G10" s="258"/>
      <c r="H10" s="258"/>
      <c r="I10" s="258"/>
      <c r="J10" s="258"/>
      <c r="K10" s="258"/>
      <c r="L10" s="13"/>
    </row>
    <row r="11" spans="1:12" ht="96.75" customHeight="1">
      <c r="A11" s="251" t="s">
        <v>103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13"/>
    </row>
    <row r="12" spans="1:12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"/>
    </row>
    <row r="13" spans="1:12" ht="17.25">
      <c r="A13" s="250" t="s">
        <v>57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13"/>
    </row>
    <row r="14" spans="1:12" ht="24" customHeight="1">
      <c r="A14" s="2" t="s">
        <v>14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3"/>
    </row>
    <row r="15" spans="1:12" ht="24" customHeight="1">
      <c r="A15" s="2" t="s">
        <v>13</v>
      </c>
      <c r="B15" s="197">
        <f>PHONETIC(B14)</f>
      </c>
      <c r="C15" s="197"/>
      <c r="D15" s="197"/>
      <c r="E15" s="197"/>
      <c r="F15" s="197"/>
      <c r="G15" s="197"/>
      <c r="H15" s="197"/>
      <c r="I15" s="197"/>
      <c r="J15" s="197"/>
      <c r="K15" s="197"/>
      <c r="L15" s="13"/>
    </row>
    <row r="16" spans="1:12" ht="42.75" customHeight="1">
      <c r="A16" s="251" t="s">
        <v>20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13"/>
    </row>
    <row r="17" spans="1:11" ht="13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4">
      <c r="A18" s="188" t="s">
        <v>133</v>
      </c>
      <c r="B18" s="15"/>
      <c r="C18" s="15"/>
      <c r="D18" s="15"/>
      <c r="E18" s="81" t="s">
        <v>96</v>
      </c>
      <c r="F18" s="187"/>
      <c r="G18" s="270" t="s">
        <v>132</v>
      </c>
      <c r="H18" s="271"/>
      <c r="I18" s="271"/>
      <c r="J18" s="271"/>
      <c r="K18" s="271"/>
    </row>
    <row r="19" spans="1:12" ht="24" customHeight="1">
      <c r="A19" s="268" t="s">
        <v>112</v>
      </c>
      <c r="B19" s="269"/>
      <c r="C19" s="86" t="s">
        <v>100</v>
      </c>
      <c r="D19" s="84" t="s">
        <v>98</v>
      </c>
      <c r="E19" s="87" t="s">
        <v>97</v>
      </c>
      <c r="F19" s="85" t="s">
        <v>99</v>
      </c>
      <c r="G19" s="189"/>
      <c r="H19" s="190"/>
      <c r="I19" s="190"/>
      <c r="J19" s="190"/>
      <c r="K19" s="190"/>
      <c r="L19" s="190"/>
    </row>
    <row r="20" spans="1:12" ht="24" customHeight="1">
      <c r="A20" s="268" t="s">
        <v>123</v>
      </c>
      <c r="B20" s="269"/>
      <c r="C20" s="86" t="s">
        <v>124</v>
      </c>
      <c r="D20" s="84" t="s">
        <v>125</v>
      </c>
      <c r="E20" s="87" t="s">
        <v>97</v>
      </c>
      <c r="F20" s="85" t="s">
        <v>126</v>
      </c>
      <c r="G20" s="189"/>
      <c r="H20" s="190"/>
      <c r="I20" s="190"/>
      <c r="J20" s="190"/>
      <c r="K20" s="190"/>
      <c r="L20" s="190"/>
    </row>
    <row r="21" spans="1:12" ht="24" customHeight="1">
      <c r="A21" s="268" t="s">
        <v>129</v>
      </c>
      <c r="B21" s="269"/>
      <c r="C21" s="86" t="s">
        <v>100</v>
      </c>
      <c r="D21" s="84" t="s">
        <v>128</v>
      </c>
      <c r="E21" s="87" t="s">
        <v>97</v>
      </c>
      <c r="F21" s="85" t="s">
        <v>127</v>
      </c>
      <c r="G21" s="189"/>
      <c r="H21" s="190"/>
      <c r="I21" s="190"/>
      <c r="J21" s="190"/>
      <c r="K21" s="190"/>
      <c r="L21" s="190"/>
    </row>
    <row r="22" spans="1:11" ht="24" customHeight="1">
      <c r="A22" s="253"/>
      <c r="B22" s="253"/>
      <c r="C22" s="253"/>
      <c r="D22" s="24"/>
      <c r="E22" s="83"/>
      <c r="F22" s="15"/>
      <c r="G22" s="15"/>
      <c r="H22" s="15"/>
      <c r="I22" s="15"/>
      <c r="J22" s="15"/>
      <c r="K22" s="15"/>
    </row>
    <row r="23" spans="1:11" ht="24" customHeight="1">
      <c r="A23" s="186" t="s">
        <v>130</v>
      </c>
      <c r="B23" s="23"/>
      <c r="C23" s="23"/>
      <c r="D23" s="24"/>
      <c r="E23" s="13"/>
      <c r="F23" s="15"/>
      <c r="G23" s="15"/>
      <c r="H23" s="15"/>
      <c r="I23" s="15"/>
      <c r="J23" s="15"/>
      <c r="K23" s="15"/>
    </row>
    <row r="24" spans="1:11" ht="24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</row>
    <row r="25" spans="1:1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3.25" customHeight="1">
      <c r="A26" s="16" t="s">
        <v>58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4" customHeight="1">
      <c r="A27" s="234" t="s">
        <v>3</v>
      </c>
      <c r="B27" s="2" t="s">
        <v>4</v>
      </c>
      <c r="C27" s="194"/>
      <c r="D27" s="195"/>
      <c r="E27" s="195"/>
      <c r="F27" s="195"/>
      <c r="G27" s="196"/>
      <c r="H27" s="234" t="s">
        <v>6</v>
      </c>
      <c r="I27" s="234"/>
      <c r="J27" s="234"/>
      <c r="K27" s="234"/>
    </row>
    <row r="28" spans="1:11" ht="24" customHeight="1">
      <c r="A28" s="234"/>
      <c r="B28" s="2" t="s">
        <v>15</v>
      </c>
      <c r="C28" s="194">
        <f>PHONETIC(C27)</f>
      </c>
      <c r="D28" s="195"/>
      <c r="E28" s="195"/>
      <c r="F28" s="195"/>
      <c r="G28" s="196"/>
      <c r="H28" s="234"/>
      <c r="I28" s="234"/>
      <c r="J28" s="234"/>
      <c r="K28" s="234"/>
    </row>
    <row r="29" spans="1:11" ht="24" customHeight="1">
      <c r="A29" s="234"/>
      <c r="B29" s="2" t="s">
        <v>5</v>
      </c>
      <c r="C29" s="230"/>
      <c r="D29" s="231"/>
      <c r="E29" s="231"/>
      <c r="F29" s="231"/>
      <c r="G29" s="232"/>
      <c r="H29" s="25"/>
      <c r="I29" s="4" t="s">
        <v>17</v>
      </c>
      <c r="J29" s="30"/>
      <c r="K29" s="5" t="s">
        <v>16</v>
      </c>
    </row>
    <row r="30" spans="1:11" ht="24" customHeight="1">
      <c r="A30" s="233" t="s">
        <v>18</v>
      </c>
      <c r="B30" s="234"/>
      <c r="C30" s="235"/>
      <c r="D30" s="235"/>
      <c r="E30" s="235"/>
      <c r="F30" s="235"/>
      <c r="G30" s="235"/>
      <c r="H30" s="26"/>
      <c r="I30" s="6" t="s">
        <v>17</v>
      </c>
      <c r="J30" s="31"/>
      <c r="K30" s="7" t="s">
        <v>16</v>
      </c>
    </row>
    <row r="31" spans="1:11" ht="24" customHeight="1">
      <c r="A31" s="234"/>
      <c r="B31" s="234"/>
      <c r="C31" s="221"/>
      <c r="D31" s="221"/>
      <c r="E31" s="221"/>
      <c r="F31" s="221"/>
      <c r="G31" s="221"/>
      <c r="H31" s="27"/>
      <c r="I31" s="8" t="s">
        <v>17</v>
      </c>
      <c r="J31" s="32"/>
      <c r="K31" s="9" t="s">
        <v>16</v>
      </c>
    </row>
    <row r="32" spans="1:11" ht="24" customHeight="1">
      <c r="A32" s="234"/>
      <c r="B32" s="234"/>
      <c r="C32" s="221"/>
      <c r="D32" s="221"/>
      <c r="E32" s="221"/>
      <c r="F32" s="221"/>
      <c r="G32" s="221"/>
      <c r="H32" s="27"/>
      <c r="I32" s="8" t="s">
        <v>17</v>
      </c>
      <c r="J32" s="32"/>
      <c r="K32" s="9" t="s">
        <v>16</v>
      </c>
    </row>
    <row r="33" spans="1:11" ht="24" customHeight="1">
      <c r="A33" s="234"/>
      <c r="B33" s="234"/>
      <c r="C33" s="223"/>
      <c r="D33" s="224"/>
      <c r="E33" s="224"/>
      <c r="F33" s="224"/>
      <c r="G33" s="225"/>
      <c r="H33" s="28"/>
      <c r="I33" s="8" t="s">
        <v>17</v>
      </c>
      <c r="J33" s="32"/>
      <c r="K33" s="9" t="s">
        <v>16</v>
      </c>
    </row>
    <row r="34" spans="1:11" ht="24" customHeight="1">
      <c r="A34" s="234"/>
      <c r="B34" s="234"/>
      <c r="C34" s="227"/>
      <c r="D34" s="227"/>
      <c r="E34" s="227"/>
      <c r="F34" s="227"/>
      <c r="G34" s="227"/>
      <c r="H34" s="29"/>
      <c r="I34" s="10" t="s">
        <v>17</v>
      </c>
      <c r="J34" s="34"/>
      <c r="K34" s="11" t="s">
        <v>16</v>
      </c>
    </row>
    <row r="35" spans="1:11" ht="104.25" customHeight="1">
      <c r="A35" s="228" t="s">
        <v>32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ht="13.5">
      <c r="A36" s="17"/>
      <c r="B36" s="17"/>
      <c r="C36" s="14"/>
      <c r="D36" s="14"/>
      <c r="E36" s="14"/>
      <c r="F36" s="14"/>
      <c r="G36" s="14"/>
      <c r="H36" s="18"/>
      <c r="I36" s="17"/>
      <c r="J36" s="18"/>
      <c r="K36" s="17"/>
    </row>
    <row r="37" spans="1:11" ht="24" customHeight="1">
      <c r="A37" s="226" t="s">
        <v>59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</row>
    <row r="38" spans="1:11" ht="24" customHeight="1">
      <c r="A38" s="199" t="s">
        <v>21</v>
      </c>
      <c r="B38" s="199"/>
      <c r="C38" s="222"/>
      <c r="D38" s="222"/>
      <c r="E38" s="219" t="s">
        <v>25</v>
      </c>
      <c r="F38" s="219"/>
      <c r="G38" s="220"/>
      <c r="H38" s="220"/>
      <c r="I38" s="220"/>
      <c r="J38" s="220"/>
      <c r="K38" s="220"/>
    </row>
    <row r="39" spans="1:11" ht="24" customHeight="1">
      <c r="A39" s="199" t="s">
        <v>19</v>
      </c>
      <c r="B39" s="199"/>
      <c r="C39" s="236">
        <f>PHONETIC(C38)</f>
      </c>
      <c r="D39" s="236"/>
      <c r="E39" s="236"/>
      <c r="F39" s="236"/>
      <c r="G39" s="236"/>
      <c r="H39" s="236"/>
      <c r="I39" s="236"/>
      <c r="J39" s="236"/>
      <c r="K39" s="236"/>
    </row>
    <row r="40" spans="1:11" ht="24" customHeight="1">
      <c r="A40" s="199" t="s">
        <v>22</v>
      </c>
      <c r="B40" s="199"/>
      <c r="C40" s="222"/>
      <c r="D40" s="222"/>
      <c r="E40" s="199" t="s">
        <v>24</v>
      </c>
      <c r="F40" s="199"/>
      <c r="G40" s="220"/>
      <c r="H40" s="220"/>
      <c r="I40" s="220"/>
      <c r="J40" s="220"/>
      <c r="K40" s="220"/>
    </row>
    <row r="41" spans="1:11" ht="24" customHeight="1">
      <c r="A41" s="199" t="s">
        <v>23</v>
      </c>
      <c r="B41" s="199"/>
      <c r="C41" s="222"/>
      <c r="D41" s="222"/>
      <c r="E41" s="199" t="s">
        <v>26</v>
      </c>
      <c r="F41" s="199"/>
      <c r="G41" s="220"/>
      <c r="H41" s="220"/>
      <c r="I41" s="220"/>
      <c r="J41" s="220"/>
      <c r="K41" s="220"/>
    </row>
    <row r="42" spans="1:11" ht="81.75" customHeight="1">
      <c r="A42" s="228" t="s">
        <v>27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</row>
    <row r="43" spans="1:1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23.25" customHeight="1">
      <c r="A45" s="16" t="s">
        <v>60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24" customHeight="1">
      <c r="A46" s="234" t="s">
        <v>3</v>
      </c>
      <c r="B46" s="2" t="s">
        <v>4</v>
      </c>
      <c r="C46" s="194"/>
      <c r="D46" s="195"/>
      <c r="E46" s="195"/>
      <c r="F46" s="195"/>
      <c r="G46" s="196"/>
      <c r="H46" s="234" t="s">
        <v>6</v>
      </c>
      <c r="I46" s="234"/>
      <c r="J46" s="234"/>
      <c r="K46" s="234"/>
    </row>
    <row r="47" spans="1:11" ht="24" customHeight="1">
      <c r="A47" s="234"/>
      <c r="B47" s="2" t="s">
        <v>15</v>
      </c>
      <c r="C47" s="194">
        <f>PHONETIC(C46)</f>
      </c>
      <c r="D47" s="195"/>
      <c r="E47" s="195"/>
      <c r="F47" s="195"/>
      <c r="G47" s="196"/>
      <c r="H47" s="234"/>
      <c r="I47" s="234"/>
      <c r="J47" s="234"/>
      <c r="K47" s="234"/>
    </row>
    <row r="48" spans="1:11" ht="24" customHeight="1">
      <c r="A48" s="234"/>
      <c r="B48" s="2" t="s">
        <v>5</v>
      </c>
      <c r="C48" s="230"/>
      <c r="D48" s="231"/>
      <c r="E48" s="231"/>
      <c r="F48" s="231"/>
      <c r="G48" s="232"/>
      <c r="H48" s="25"/>
      <c r="I48" s="4" t="s">
        <v>17</v>
      </c>
      <c r="J48" s="30"/>
      <c r="K48" s="5" t="s">
        <v>16</v>
      </c>
    </row>
    <row r="49" spans="1:11" ht="24" customHeight="1">
      <c r="A49" s="233" t="s">
        <v>18</v>
      </c>
      <c r="B49" s="234"/>
      <c r="C49" s="235"/>
      <c r="D49" s="235"/>
      <c r="E49" s="235"/>
      <c r="F49" s="235"/>
      <c r="G49" s="235"/>
      <c r="H49" s="26"/>
      <c r="I49" s="6" t="s">
        <v>17</v>
      </c>
      <c r="J49" s="31"/>
      <c r="K49" s="7" t="s">
        <v>16</v>
      </c>
    </row>
    <row r="50" spans="1:11" ht="24" customHeight="1">
      <c r="A50" s="234"/>
      <c r="B50" s="234"/>
      <c r="C50" s="221"/>
      <c r="D50" s="221"/>
      <c r="E50" s="221"/>
      <c r="F50" s="221"/>
      <c r="G50" s="221"/>
      <c r="H50" s="27"/>
      <c r="I50" s="8" t="s">
        <v>17</v>
      </c>
      <c r="J50" s="32"/>
      <c r="K50" s="9" t="s">
        <v>16</v>
      </c>
    </row>
    <row r="51" spans="1:11" ht="24" customHeight="1">
      <c r="A51" s="234"/>
      <c r="B51" s="234"/>
      <c r="C51" s="221"/>
      <c r="D51" s="221"/>
      <c r="E51" s="221"/>
      <c r="F51" s="221"/>
      <c r="G51" s="221"/>
      <c r="H51" s="27"/>
      <c r="I51" s="8" t="s">
        <v>17</v>
      </c>
      <c r="J51" s="32"/>
      <c r="K51" s="9" t="s">
        <v>16</v>
      </c>
    </row>
    <row r="52" spans="1:11" ht="24" customHeight="1">
      <c r="A52" s="234"/>
      <c r="B52" s="234"/>
      <c r="C52" s="223"/>
      <c r="D52" s="224"/>
      <c r="E52" s="224"/>
      <c r="F52" s="224"/>
      <c r="G52" s="225"/>
      <c r="H52" s="28"/>
      <c r="I52" s="8" t="s">
        <v>17</v>
      </c>
      <c r="J52" s="32"/>
      <c r="K52" s="9" t="s">
        <v>16</v>
      </c>
    </row>
    <row r="53" spans="1:11" ht="24" customHeight="1">
      <c r="A53" s="234"/>
      <c r="B53" s="234"/>
      <c r="C53" s="227"/>
      <c r="D53" s="227"/>
      <c r="E53" s="227"/>
      <c r="F53" s="227"/>
      <c r="G53" s="227"/>
      <c r="H53" s="29"/>
      <c r="I53" s="10" t="s">
        <v>17</v>
      </c>
      <c r="J53" s="32"/>
      <c r="K53" s="11" t="s">
        <v>16</v>
      </c>
    </row>
    <row r="54" spans="1:11" ht="104.25" customHeight="1">
      <c r="A54" s="228" t="s">
        <v>32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</row>
    <row r="55" spans="1:11" ht="13.5">
      <c r="A55" s="17"/>
      <c r="B55" s="17"/>
      <c r="C55" s="14"/>
      <c r="D55" s="14"/>
      <c r="E55" s="14"/>
      <c r="F55" s="14"/>
      <c r="G55" s="14"/>
      <c r="H55" s="18"/>
      <c r="I55" s="17"/>
      <c r="J55" s="18"/>
      <c r="K55" s="17"/>
    </row>
    <row r="56" spans="1:11" ht="24" customHeight="1">
      <c r="A56" s="226" t="s">
        <v>61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</row>
    <row r="57" spans="1:11" ht="24" customHeight="1">
      <c r="A57" s="199" t="s">
        <v>21</v>
      </c>
      <c r="B57" s="199"/>
      <c r="C57" s="222"/>
      <c r="D57" s="222"/>
      <c r="E57" s="219" t="s">
        <v>25</v>
      </c>
      <c r="F57" s="219"/>
      <c r="G57" s="220"/>
      <c r="H57" s="220"/>
      <c r="I57" s="220"/>
      <c r="J57" s="220"/>
      <c r="K57" s="220"/>
    </row>
    <row r="58" spans="1:11" ht="24" customHeight="1">
      <c r="A58" s="199" t="s">
        <v>19</v>
      </c>
      <c r="B58" s="199"/>
      <c r="C58" s="236">
        <f>PHONETIC(C57)</f>
      </c>
      <c r="D58" s="236"/>
      <c r="E58" s="236"/>
      <c r="F58" s="236"/>
      <c r="G58" s="236"/>
      <c r="H58" s="236"/>
      <c r="I58" s="236"/>
      <c r="J58" s="236"/>
      <c r="K58" s="236"/>
    </row>
    <row r="59" spans="1:11" ht="24" customHeight="1">
      <c r="A59" s="199" t="s">
        <v>22</v>
      </c>
      <c r="B59" s="199"/>
      <c r="C59" s="222"/>
      <c r="D59" s="222"/>
      <c r="E59" s="199" t="s">
        <v>24</v>
      </c>
      <c r="F59" s="199"/>
      <c r="G59" s="220"/>
      <c r="H59" s="220"/>
      <c r="I59" s="220"/>
      <c r="J59" s="220"/>
      <c r="K59" s="220"/>
    </row>
    <row r="60" spans="1:11" ht="24" customHeight="1">
      <c r="A60" s="199" t="s">
        <v>23</v>
      </c>
      <c r="B60" s="199"/>
      <c r="C60" s="222"/>
      <c r="D60" s="222"/>
      <c r="E60" s="199" t="s">
        <v>26</v>
      </c>
      <c r="F60" s="199"/>
      <c r="G60" s="220"/>
      <c r="H60" s="220"/>
      <c r="I60" s="220"/>
      <c r="J60" s="220"/>
      <c r="K60" s="220"/>
    </row>
    <row r="61" spans="1:11" ht="81.75" customHeight="1">
      <c r="A61" s="228" t="s">
        <v>27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</row>
    <row r="62" spans="1:11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23.25" customHeight="1">
      <c r="A63" s="16" t="s">
        <v>62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24" customHeight="1">
      <c r="A64" s="234" t="s">
        <v>3</v>
      </c>
      <c r="B64" s="2" t="s">
        <v>4</v>
      </c>
      <c r="C64" s="194"/>
      <c r="D64" s="195"/>
      <c r="E64" s="195"/>
      <c r="F64" s="195"/>
      <c r="G64" s="196"/>
      <c r="H64" s="234" t="s">
        <v>6</v>
      </c>
      <c r="I64" s="234"/>
      <c r="J64" s="234"/>
      <c r="K64" s="234"/>
    </row>
    <row r="65" spans="1:11" ht="24" customHeight="1">
      <c r="A65" s="234"/>
      <c r="B65" s="2" t="s">
        <v>15</v>
      </c>
      <c r="C65" s="194">
        <f>PHONETIC(C64)</f>
      </c>
      <c r="D65" s="195"/>
      <c r="E65" s="195"/>
      <c r="F65" s="195"/>
      <c r="G65" s="196"/>
      <c r="H65" s="234"/>
      <c r="I65" s="234"/>
      <c r="J65" s="234"/>
      <c r="K65" s="234"/>
    </row>
    <row r="66" spans="1:11" ht="24" customHeight="1">
      <c r="A66" s="234"/>
      <c r="B66" s="2" t="s">
        <v>5</v>
      </c>
      <c r="C66" s="230"/>
      <c r="D66" s="231"/>
      <c r="E66" s="231"/>
      <c r="F66" s="231"/>
      <c r="G66" s="232"/>
      <c r="H66" s="25"/>
      <c r="I66" s="4" t="s">
        <v>17</v>
      </c>
      <c r="J66" s="30"/>
      <c r="K66" s="5" t="s">
        <v>16</v>
      </c>
    </row>
    <row r="67" spans="1:11" ht="24" customHeight="1">
      <c r="A67" s="233" t="s">
        <v>18</v>
      </c>
      <c r="B67" s="234"/>
      <c r="C67" s="235"/>
      <c r="D67" s="235"/>
      <c r="E67" s="235"/>
      <c r="F67" s="235"/>
      <c r="G67" s="235"/>
      <c r="H67" s="26"/>
      <c r="I67" s="6" t="s">
        <v>17</v>
      </c>
      <c r="J67" s="31"/>
      <c r="K67" s="7" t="s">
        <v>16</v>
      </c>
    </row>
    <row r="68" spans="1:11" ht="24" customHeight="1">
      <c r="A68" s="234"/>
      <c r="B68" s="234"/>
      <c r="C68" s="221"/>
      <c r="D68" s="221"/>
      <c r="E68" s="221"/>
      <c r="F68" s="221"/>
      <c r="G68" s="221"/>
      <c r="H68" s="27"/>
      <c r="I68" s="8" t="s">
        <v>17</v>
      </c>
      <c r="J68" s="32"/>
      <c r="K68" s="9" t="s">
        <v>16</v>
      </c>
    </row>
    <row r="69" spans="1:11" ht="24" customHeight="1">
      <c r="A69" s="234"/>
      <c r="B69" s="234"/>
      <c r="C69" s="221"/>
      <c r="D69" s="221"/>
      <c r="E69" s="221"/>
      <c r="F69" s="221"/>
      <c r="G69" s="221"/>
      <c r="H69" s="27"/>
      <c r="I69" s="8" t="s">
        <v>17</v>
      </c>
      <c r="J69" s="32"/>
      <c r="K69" s="9" t="s">
        <v>16</v>
      </c>
    </row>
    <row r="70" spans="1:11" ht="24" customHeight="1">
      <c r="A70" s="234"/>
      <c r="B70" s="234"/>
      <c r="C70" s="223"/>
      <c r="D70" s="224"/>
      <c r="E70" s="224"/>
      <c r="F70" s="224"/>
      <c r="G70" s="225"/>
      <c r="H70" s="28"/>
      <c r="I70" s="8" t="s">
        <v>17</v>
      </c>
      <c r="J70" s="32"/>
      <c r="K70" s="9" t="s">
        <v>16</v>
      </c>
    </row>
    <row r="71" spans="1:11" ht="24" customHeight="1">
      <c r="A71" s="234"/>
      <c r="B71" s="234"/>
      <c r="C71" s="227"/>
      <c r="D71" s="227"/>
      <c r="E71" s="227"/>
      <c r="F71" s="227"/>
      <c r="G71" s="227"/>
      <c r="H71" s="29"/>
      <c r="I71" s="10" t="s">
        <v>17</v>
      </c>
      <c r="J71" s="32"/>
      <c r="K71" s="11" t="s">
        <v>16</v>
      </c>
    </row>
    <row r="72" spans="1:11" ht="104.25" customHeight="1">
      <c r="A72" s="228" t="s">
        <v>32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</row>
    <row r="73" spans="1:11" ht="13.5">
      <c r="A73" s="17"/>
      <c r="B73" s="17"/>
      <c r="C73" s="14"/>
      <c r="D73" s="14"/>
      <c r="E73" s="14"/>
      <c r="F73" s="14"/>
      <c r="G73" s="14"/>
      <c r="H73" s="18"/>
      <c r="I73" s="17"/>
      <c r="J73" s="18"/>
      <c r="K73" s="17"/>
    </row>
    <row r="74" spans="1:11" ht="24" customHeight="1">
      <c r="A74" s="226" t="s">
        <v>63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1" ht="24" customHeight="1">
      <c r="A75" s="199" t="s">
        <v>21</v>
      </c>
      <c r="B75" s="199"/>
      <c r="C75" s="222"/>
      <c r="D75" s="222"/>
      <c r="E75" s="219" t="s">
        <v>25</v>
      </c>
      <c r="F75" s="219"/>
      <c r="G75" s="220"/>
      <c r="H75" s="220"/>
      <c r="I75" s="220"/>
      <c r="J75" s="220"/>
      <c r="K75" s="220"/>
    </row>
    <row r="76" spans="1:11" ht="24" customHeight="1">
      <c r="A76" s="199" t="s">
        <v>19</v>
      </c>
      <c r="B76" s="199"/>
      <c r="C76" s="236">
        <f>PHONETIC(C75)</f>
      </c>
      <c r="D76" s="236"/>
      <c r="E76" s="236"/>
      <c r="F76" s="236"/>
      <c r="G76" s="236"/>
      <c r="H76" s="236"/>
      <c r="I76" s="236"/>
      <c r="J76" s="236"/>
      <c r="K76" s="236"/>
    </row>
    <row r="77" spans="1:11" ht="24" customHeight="1">
      <c r="A77" s="199" t="s">
        <v>22</v>
      </c>
      <c r="B77" s="199"/>
      <c r="C77" s="222"/>
      <c r="D77" s="222"/>
      <c r="E77" s="199" t="s">
        <v>24</v>
      </c>
      <c r="F77" s="199"/>
      <c r="G77" s="220"/>
      <c r="H77" s="220"/>
      <c r="I77" s="220"/>
      <c r="J77" s="220"/>
      <c r="K77" s="220"/>
    </row>
    <row r="78" spans="1:11" ht="24" customHeight="1">
      <c r="A78" s="199" t="s">
        <v>23</v>
      </c>
      <c r="B78" s="199"/>
      <c r="C78" s="222"/>
      <c r="D78" s="222"/>
      <c r="E78" s="199" t="s">
        <v>26</v>
      </c>
      <c r="F78" s="199"/>
      <c r="G78" s="220"/>
      <c r="H78" s="220"/>
      <c r="I78" s="220"/>
      <c r="J78" s="220"/>
      <c r="K78" s="220"/>
    </row>
    <row r="79" spans="1:11" ht="81.75" customHeight="1">
      <c r="A79" s="228" t="s">
        <v>27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</row>
    <row r="80" spans="1:11" ht="13.5">
      <c r="A80" s="17"/>
      <c r="B80" s="17"/>
      <c r="C80" s="14"/>
      <c r="D80" s="14"/>
      <c r="E80" s="14"/>
      <c r="F80" s="14"/>
      <c r="G80" s="14"/>
      <c r="H80" s="18"/>
      <c r="I80" s="17"/>
      <c r="J80" s="18"/>
      <c r="K80" s="17"/>
    </row>
    <row r="81" spans="1:11" ht="24" customHeight="1">
      <c r="A81" s="226" t="s">
        <v>82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1" ht="49.5" customHeight="1">
      <c r="A82" s="274"/>
      <c r="B82" s="274"/>
      <c r="C82" s="274"/>
      <c r="D82" s="274"/>
      <c r="E82" s="274"/>
      <c r="F82" s="274"/>
      <c r="G82" s="274"/>
      <c r="H82" s="43" t="s">
        <v>74</v>
      </c>
      <c r="I82" s="43" t="s">
        <v>75</v>
      </c>
      <c r="J82" s="44" t="s">
        <v>76</v>
      </c>
      <c r="K82" s="15"/>
    </row>
    <row r="83" spans="1:11" ht="24" customHeight="1">
      <c r="A83" s="275" t="s">
        <v>77</v>
      </c>
      <c r="B83" s="276"/>
      <c r="C83" s="276"/>
      <c r="D83" s="276"/>
      <c r="E83" s="276"/>
      <c r="F83" s="276"/>
      <c r="G83" s="276"/>
      <c r="H83" s="50"/>
      <c r="I83" s="51"/>
      <c r="J83" s="52"/>
      <c r="K83" s="15"/>
    </row>
    <row r="84" spans="1:11" ht="24" customHeight="1">
      <c r="A84" s="266" t="s">
        <v>78</v>
      </c>
      <c r="B84" s="267"/>
      <c r="C84" s="267"/>
      <c r="D84" s="267"/>
      <c r="E84" s="267"/>
      <c r="F84" s="267"/>
      <c r="G84" s="267"/>
      <c r="H84" s="53"/>
      <c r="I84" s="54"/>
      <c r="J84" s="55"/>
      <c r="K84" s="15"/>
    </row>
    <row r="85" spans="1:11" ht="24" customHeight="1">
      <c r="A85" s="266" t="s">
        <v>79</v>
      </c>
      <c r="B85" s="267"/>
      <c r="C85" s="267"/>
      <c r="D85" s="267"/>
      <c r="E85" s="267"/>
      <c r="F85" s="267"/>
      <c r="G85" s="267"/>
      <c r="H85" s="53"/>
      <c r="I85" s="54"/>
      <c r="J85" s="55"/>
      <c r="K85" s="15"/>
    </row>
    <row r="86" spans="1:11" ht="24" customHeight="1">
      <c r="A86" s="266" t="s">
        <v>80</v>
      </c>
      <c r="B86" s="267"/>
      <c r="C86" s="267"/>
      <c r="D86" s="267"/>
      <c r="E86" s="267"/>
      <c r="F86" s="267"/>
      <c r="G86" s="267"/>
      <c r="H86" s="53"/>
      <c r="I86" s="54"/>
      <c r="J86" s="55"/>
      <c r="K86" s="15"/>
    </row>
    <row r="87" spans="1:11" ht="24" customHeight="1">
      <c r="A87" s="272" t="s">
        <v>81</v>
      </c>
      <c r="B87" s="273"/>
      <c r="C87" s="273"/>
      <c r="D87" s="273"/>
      <c r="E87" s="273"/>
      <c r="F87" s="273"/>
      <c r="G87" s="273"/>
      <c r="H87" s="56"/>
      <c r="I87" s="57"/>
      <c r="J87" s="58"/>
      <c r="K87" s="15"/>
    </row>
    <row r="88" spans="1:11" ht="24" customHeight="1">
      <c r="A88" s="202" t="s">
        <v>114</v>
      </c>
      <c r="B88" s="203"/>
      <c r="C88" s="203"/>
      <c r="D88" s="203"/>
      <c r="E88" s="203"/>
      <c r="F88" s="203"/>
      <c r="G88" s="203"/>
      <c r="H88" s="204"/>
      <c r="I88" s="82"/>
      <c r="J88" s="15"/>
      <c r="K88" s="15"/>
    </row>
    <row r="89" spans="1:11" ht="49.5" customHeight="1">
      <c r="A89" s="208" t="s">
        <v>113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10"/>
    </row>
    <row r="90" spans="1:11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7.25">
      <c r="A92" s="16" t="s">
        <v>115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7.25">
      <c r="A93" s="16" t="s">
        <v>83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2" s="45" customFormat="1" ht="24" customHeight="1">
      <c r="A94" s="191" t="s">
        <v>84</v>
      </c>
      <c r="B94" s="192"/>
      <c r="C94" s="192"/>
      <c r="D94" s="192"/>
      <c r="E94" s="192"/>
      <c r="F94" s="192"/>
      <c r="G94" s="192"/>
      <c r="H94" s="193"/>
      <c r="I94" s="62"/>
      <c r="J94" s="47"/>
      <c r="K94" s="47"/>
      <c r="L94" s="47"/>
    </row>
    <row r="95" spans="1:12" s="45" customFormat="1" ht="24" customHeight="1">
      <c r="A95" s="213" t="s">
        <v>85</v>
      </c>
      <c r="B95" s="214"/>
      <c r="C95" s="214"/>
      <c r="D95" s="214"/>
      <c r="E95" s="214"/>
      <c r="F95" s="214"/>
      <c r="G95" s="214"/>
      <c r="H95" s="215"/>
      <c r="I95" s="63"/>
      <c r="J95" s="47"/>
      <c r="K95" s="47"/>
      <c r="L95" s="47"/>
    </row>
    <row r="96" spans="1:12" s="45" customFormat="1" ht="24" customHeight="1">
      <c r="A96" s="205" t="s">
        <v>86</v>
      </c>
      <c r="B96" s="206"/>
      <c r="C96" s="206"/>
      <c r="D96" s="206"/>
      <c r="E96" s="206"/>
      <c r="F96" s="206"/>
      <c r="G96" s="206"/>
      <c r="H96" s="207"/>
      <c r="I96" s="64"/>
      <c r="J96" s="47"/>
      <c r="K96" s="47"/>
      <c r="L96" s="47"/>
    </row>
    <row r="97" spans="1:12" s="45" customFormat="1" ht="24" customHeight="1">
      <c r="A97" s="216" t="s">
        <v>92</v>
      </c>
      <c r="B97" s="217"/>
      <c r="C97" s="218"/>
      <c r="D97" s="211"/>
      <c r="E97" s="211"/>
      <c r="F97" s="211"/>
      <c r="G97" s="211"/>
      <c r="H97" s="211"/>
      <c r="I97" s="211"/>
      <c r="J97" s="211"/>
      <c r="K97" s="211"/>
      <c r="L97" s="212"/>
    </row>
    <row r="98" spans="1:12" s="45" customFormat="1" ht="13.5">
      <c r="A98" s="46"/>
      <c r="B98" s="46"/>
      <c r="C98" s="47"/>
      <c r="D98" s="48"/>
      <c r="E98" s="47"/>
      <c r="F98" s="47"/>
      <c r="G98" s="42"/>
      <c r="H98" s="49"/>
      <c r="I98" s="48"/>
      <c r="J98" s="47"/>
      <c r="K98" s="47"/>
      <c r="L98" s="47"/>
    </row>
    <row r="99" spans="1:12" s="45" customFormat="1" ht="13.5">
      <c r="A99" s="46"/>
      <c r="B99" s="46"/>
      <c r="C99" s="47"/>
      <c r="D99" s="48"/>
      <c r="E99" s="47"/>
      <c r="F99" s="47"/>
      <c r="G99" s="42"/>
      <c r="H99" s="49"/>
      <c r="I99" s="48"/>
      <c r="J99" s="47"/>
      <c r="K99" s="47"/>
      <c r="L99" s="47"/>
    </row>
    <row r="100" spans="1:11" ht="24">
      <c r="A100" s="12" t="s">
        <v>87</v>
      </c>
      <c r="I100" s="33"/>
      <c r="J100" s="15"/>
      <c r="K100" s="15"/>
    </row>
    <row r="101" spans="1:11" ht="69" customHeight="1">
      <c r="A101" s="200" t="s">
        <v>56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</row>
    <row r="102" spans="1:11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24">
      <c r="A103" s="16" t="s">
        <v>88</v>
      </c>
      <c r="B103" s="15"/>
      <c r="C103" s="15"/>
      <c r="D103" s="15"/>
      <c r="E103" s="16" t="s">
        <v>55</v>
      </c>
      <c r="F103" s="15"/>
      <c r="G103" s="33"/>
      <c r="H103" s="15" t="s">
        <v>2</v>
      </c>
      <c r="I103" s="15"/>
      <c r="J103" s="15"/>
      <c r="K103" s="15"/>
    </row>
    <row r="104" spans="1:11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7" ht="24" customHeight="1">
      <c r="A105" s="16" t="s">
        <v>89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"/>
      <c r="M105" s="1"/>
      <c r="N105" s="1"/>
      <c r="O105" s="1"/>
      <c r="P105" s="1"/>
      <c r="Q105" s="1"/>
    </row>
    <row r="106" spans="1:17" ht="24" customHeight="1">
      <c r="A106" s="198" t="s">
        <v>28</v>
      </c>
      <c r="B106" s="198"/>
      <c r="C106" s="197"/>
      <c r="D106" s="197"/>
      <c r="E106" s="197"/>
      <c r="F106" s="197"/>
      <c r="G106" s="197"/>
      <c r="H106" s="15"/>
      <c r="I106" s="15"/>
      <c r="J106" s="15"/>
      <c r="K106" s="15"/>
      <c r="L106" s="1"/>
      <c r="M106" s="1"/>
      <c r="N106" s="1"/>
      <c r="O106" s="1"/>
      <c r="P106" s="1"/>
      <c r="Q106" s="1"/>
    </row>
    <row r="107" spans="1:17" ht="24" customHeight="1">
      <c r="A107" s="244" t="s">
        <v>50</v>
      </c>
      <c r="B107" s="245"/>
      <c r="C107" s="3" t="s">
        <v>52</v>
      </c>
      <c r="D107" s="35"/>
      <c r="E107" s="3" t="s">
        <v>53</v>
      </c>
      <c r="F107" s="237"/>
      <c r="G107" s="237"/>
      <c r="H107" s="15"/>
      <c r="I107" s="15"/>
      <c r="J107" s="15"/>
      <c r="K107" s="15"/>
      <c r="L107" s="1"/>
      <c r="M107" s="1"/>
      <c r="N107" s="1"/>
      <c r="O107" s="1"/>
      <c r="P107" s="1"/>
      <c r="Q107" s="1"/>
    </row>
    <row r="108" spans="1:17" ht="24" customHeight="1">
      <c r="A108" s="246"/>
      <c r="B108" s="247"/>
      <c r="C108" s="3" t="s">
        <v>51</v>
      </c>
      <c r="D108" s="197"/>
      <c r="E108" s="197"/>
      <c r="F108" s="197"/>
      <c r="G108" s="197"/>
      <c r="H108" s="15"/>
      <c r="I108" s="15"/>
      <c r="J108" s="15"/>
      <c r="K108" s="15"/>
      <c r="L108" s="1"/>
      <c r="M108" s="1"/>
      <c r="N108" s="1"/>
      <c r="O108" s="1"/>
      <c r="P108" s="1"/>
      <c r="Q108" s="1"/>
    </row>
    <row r="109" spans="1:17" ht="24" customHeight="1">
      <c r="A109" s="198" t="s">
        <v>10</v>
      </c>
      <c r="B109" s="198"/>
      <c r="C109" s="197"/>
      <c r="D109" s="197"/>
      <c r="E109" s="197"/>
      <c r="F109" s="197"/>
      <c r="G109" s="197"/>
      <c r="H109" s="15"/>
      <c r="I109" s="15"/>
      <c r="J109" s="15"/>
      <c r="K109" s="15"/>
      <c r="L109" s="1"/>
      <c r="M109" s="1"/>
      <c r="N109" s="1"/>
      <c r="O109" s="1"/>
      <c r="P109" s="1"/>
      <c r="Q109" s="1"/>
    </row>
    <row r="110" spans="1:17" ht="24" customHeight="1" hidden="1">
      <c r="A110" s="238" t="s">
        <v>64</v>
      </c>
      <c r="B110" s="239"/>
      <c r="C110" s="39" t="s">
        <v>52</v>
      </c>
      <c r="D110" s="35"/>
      <c r="E110" s="3" t="s">
        <v>53</v>
      </c>
      <c r="F110" s="237"/>
      <c r="G110" s="237"/>
      <c r="H110" s="15"/>
      <c r="I110" s="15"/>
      <c r="J110" s="15"/>
      <c r="K110" s="15"/>
      <c r="L110" s="1"/>
      <c r="M110" s="1"/>
      <c r="N110" s="1"/>
      <c r="O110" s="1"/>
      <c r="P110" s="1"/>
      <c r="Q110" s="1"/>
    </row>
    <row r="111" spans="1:17" ht="24" customHeight="1" hidden="1">
      <c r="A111" s="240"/>
      <c r="B111" s="241"/>
      <c r="C111" s="40" t="s">
        <v>51</v>
      </c>
      <c r="D111" s="197"/>
      <c r="E111" s="197"/>
      <c r="F111" s="197"/>
      <c r="G111" s="197"/>
      <c r="H111" s="15"/>
      <c r="I111" s="15"/>
      <c r="J111" s="15"/>
      <c r="K111" s="15"/>
      <c r="L111" s="1"/>
      <c r="M111" s="1"/>
      <c r="N111" s="1"/>
      <c r="O111" s="1"/>
      <c r="P111" s="1"/>
      <c r="Q111" s="1"/>
    </row>
    <row r="112" spans="1:17" ht="24" customHeight="1">
      <c r="A112" s="242"/>
      <c r="B112" s="243"/>
      <c r="C112" s="39" t="s">
        <v>54</v>
      </c>
      <c r="D112" s="2"/>
      <c r="E112" s="237"/>
      <c r="F112" s="237"/>
      <c r="G112" s="237"/>
      <c r="H112" s="15"/>
      <c r="I112" s="15"/>
      <c r="J112" s="15"/>
      <c r="K112" s="15"/>
      <c r="L112" s="1"/>
      <c r="M112" s="1"/>
      <c r="N112" s="1"/>
      <c r="O112" s="1"/>
      <c r="P112" s="1"/>
      <c r="Q112" s="1"/>
    </row>
    <row r="113" ht="13.5"/>
    <row r="114" ht="13.5"/>
    <row r="115" ht="13.5"/>
    <row r="116" ht="13.5"/>
    <row r="117" ht="13.5"/>
    <row r="118" ht="13.5"/>
  </sheetData>
  <sheetProtection/>
  <mergeCells count="131">
    <mergeCell ref="A86:G86"/>
    <mergeCell ref="A87:G87"/>
    <mergeCell ref="A81:K81"/>
    <mergeCell ref="A82:G82"/>
    <mergeCell ref="A83:G83"/>
    <mergeCell ref="A84:G84"/>
    <mergeCell ref="A74:K74"/>
    <mergeCell ref="C60:D60"/>
    <mergeCell ref="A20:B20"/>
    <mergeCell ref="C70:G70"/>
    <mergeCell ref="A64:A66"/>
    <mergeCell ref="G18:K18"/>
    <mergeCell ref="A72:K72"/>
    <mergeCell ref="A19:B19"/>
    <mergeCell ref="A21:B21"/>
    <mergeCell ref="A49:B53"/>
    <mergeCell ref="C49:G49"/>
    <mergeCell ref="C53:G53"/>
    <mergeCell ref="C75:D75"/>
    <mergeCell ref="A85:G85"/>
    <mergeCell ref="A79:K79"/>
    <mergeCell ref="A78:B78"/>
    <mergeCell ref="C78:D78"/>
    <mergeCell ref="E78:F78"/>
    <mergeCell ref="G78:K78"/>
    <mergeCell ref="E77:F77"/>
    <mergeCell ref="G77:K77"/>
    <mergeCell ref="A75:B75"/>
    <mergeCell ref="C76:K76"/>
    <mergeCell ref="A77:B77"/>
    <mergeCell ref="E75:F75"/>
    <mergeCell ref="A1:K1"/>
    <mergeCell ref="A7:K7"/>
    <mergeCell ref="B8:K8"/>
    <mergeCell ref="A2:K2"/>
    <mergeCell ref="A5:K5"/>
    <mergeCell ref="H64:K65"/>
    <mergeCell ref="C65:G65"/>
    <mergeCell ref="B3:K3"/>
    <mergeCell ref="B4:K4"/>
    <mergeCell ref="E60:F60"/>
    <mergeCell ref="G60:K60"/>
    <mergeCell ref="B9:K9"/>
    <mergeCell ref="A11:K11"/>
    <mergeCell ref="C27:G27"/>
    <mergeCell ref="D10:K10"/>
    <mergeCell ref="C33:G33"/>
    <mergeCell ref="C32:G32"/>
    <mergeCell ref="H27:K28"/>
    <mergeCell ref="A10:C10"/>
    <mergeCell ref="A13:K13"/>
    <mergeCell ref="B14:K14"/>
    <mergeCell ref="B15:K15"/>
    <mergeCell ref="A16:K16"/>
    <mergeCell ref="A22:C22"/>
    <mergeCell ref="A24:K24"/>
    <mergeCell ref="A35:K35"/>
    <mergeCell ref="A30:B34"/>
    <mergeCell ref="C30:G30"/>
    <mergeCell ref="C31:G31"/>
    <mergeCell ref="A37:K37"/>
    <mergeCell ref="C34:G34"/>
    <mergeCell ref="C28:G28"/>
    <mergeCell ref="A27:A29"/>
    <mergeCell ref="C29:G29"/>
    <mergeCell ref="C41:D41"/>
    <mergeCell ref="E40:F40"/>
    <mergeCell ref="G38:K38"/>
    <mergeCell ref="G40:K40"/>
    <mergeCell ref="A38:B38"/>
    <mergeCell ref="A39:B39"/>
    <mergeCell ref="A41:B41"/>
    <mergeCell ref="C47:G47"/>
    <mergeCell ref="G41:K41"/>
    <mergeCell ref="H46:K47"/>
    <mergeCell ref="A40:B40"/>
    <mergeCell ref="E38:F38"/>
    <mergeCell ref="C39:K39"/>
    <mergeCell ref="A42:K42"/>
    <mergeCell ref="C38:D38"/>
    <mergeCell ref="C40:D40"/>
    <mergeCell ref="C48:G48"/>
    <mergeCell ref="E112:G112"/>
    <mergeCell ref="A109:B109"/>
    <mergeCell ref="A110:B112"/>
    <mergeCell ref="D108:G108"/>
    <mergeCell ref="C109:G109"/>
    <mergeCell ref="F110:G110"/>
    <mergeCell ref="A107:B108"/>
    <mergeCell ref="F107:G107"/>
    <mergeCell ref="A46:A48"/>
    <mergeCell ref="C50:G50"/>
    <mergeCell ref="A58:B58"/>
    <mergeCell ref="C58:K58"/>
    <mergeCell ref="A59:B59"/>
    <mergeCell ref="C59:D59"/>
    <mergeCell ref="E59:F59"/>
    <mergeCell ref="G59:K59"/>
    <mergeCell ref="A57:B57"/>
    <mergeCell ref="C57:D57"/>
    <mergeCell ref="A54:K54"/>
    <mergeCell ref="C51:G51"/>
    <mergeCell ref="C52:G52"/>
    <mergeCell ref="A56:K56"/>
    <mergeCell ref="C71:G71"/>
    <mergeCell ref="A61:K61"/>
    <mergeCell ref="C64:G64"/>
    <mergeCell ref="C66:G66"/>
    <mergeCell ref="A67:B71"/>
    <mergeCell ref="C67:G67"/>
    <mergeCell ref="A60:B60"/>
    <mergeCell ref="D97:L97"/>
    <mergeCell ref="A95:H95"/>
    <mergeCell ref="A97:C97"/>
    <mergeCell ref="E57:F57"/>
    <mergeCell ref="G57:K57"/>
    <mergeCell ref="G75:K75"/>
    <mergeCell ref="C68:G68"/>
    <mergeCell ref="C69:G69"/>
    <mergeCell ref="C77:D77"/>
    <mergeCell ref="A76:B76"/>
    <mergeCell ref="A94:H94"/>
    <mergeCell ref="C46:G46"/>
    <mergeCell ref="D111:G111"/>
    <mergeCell ref="A106:B106"/>
    <mergeCell ref="C106:G106"/>
    <mergeCell ref="E41:F41"/>
    <mergeCell ref="A101:K101"/>
    <mergeCell ref="A88:H88"/>
    <mergeCell ref="A96:H96"/>
    <mergeCell ref="A89:K8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6"/>
  <sheetViews>
    <sheetView zoomScalePageLayoutView="0" workbookViewId="0" topLeftCell="A1">
      <selection activeCell="A18" sqref="A18:F18"/>
    </sheetView>
  </sheetViews>
  <sheetFormatPr defaultColWidth="0" defaultRowHeight="13.5" zeroHeight="1"/>
  <cols>
    <col min="1" max="1" width="9.625" style="21" customWidth="1"/>
    <col min="2" max="7" width="9.625" style="22" customWidth="1"/>
    <col min="8" max="8" width="9.625" style="21" customWidth="1"/>
    <col min="9" max="9" width="9.625" style="22" customWidth="1"/>
    <col min="10" max="10" width="3.625" style="22" customWidth="1"/>
    <col min="11" max="16384" width="0" style="22" hidden="1" customWidth="1"/>
  </cols>
  <sheetData>
    <row r="1" spans="1:10" ht="14.25">
      <c r="A1" s="65"/>
      <c r="B1" s="66"/>
      <c r="C1" s="66"/>
      <c r="D1" s="66"/>
      <c r="E1" s="66"/>
      <c r="F1" s="66"/>
      <c r="G1" s="66"/>
      <c r="H1" s="311">
        <f ca="1">TODAY()</f>
        <v>43021</v>
      </c>
      <c r="I1" s="311"/>
      <c r="J1" s="45"/>
    </row>
    <row r="2" spans="1:10" ht="14.25">
      <c r="A2" s="67" t="s">
        <v>48</v>
      </c>
      <c r="B2" s="66"/>
      <c r="C2" s="66"/>
      <c r="D2" s="66"/>
      <c r="E2" s="66"/>
      <c r="F2" s="66"/>
      <c r="G2" s="66"/>
      <c r="H2" s="65"/>
      <c r="I2" s="66"/>
      <c r="J2" s="45"/>
    </row>
    <row r="3" spans="1:10" ht="14.25">
      <c r="A3" s="67"/>
      <c r="B3" s="66"/>
      <c r="C3" s="66"/>
      <c r="D3" s="66"/>
      <c r="E3" s="66"/>
      <c r="F3" s="66"/>
      <c r="G3" s="66"/>
      <c r="H3" s="65"/>
      <c r="I3" s="66"/>
      <c r="J3" s="45"/>
    </row>
    <row r="4" spans="1:10" ht="14.25">
      <c r="A4" s="68"/>
      <c r="B4" s="68"/>
      <c r="C4" s="68"/>
      <c r="D4" s="68"/>
      <c r="E4" s="68"/>
      <c r="F4" s="68"/>
      <c r="G4" s="68"/>
      <c r="H4" s="68"/>
      <c r="I4" s="68"/>
      <c r="J4" s="45"/>
    </row>
    <row r="5" spans="1:10" ht="21">
      <c r="A5" s="69" t="s">
        <v>101</v>
      </c>
      <c r="B5" s="68"/>
      <c r="C5" s="68"/>
      <c r="D5" s="68"/>
      <c r="E5" s="68"/>
      <c r="F5" s="68"/>
      <c r="G5" s="68"/>
      <c r="H5" s="68"/>
      <c r="I5" s="68"/>
      <c r="J5" s="45"/>
    </row>
    <row r="6" spans="1:10" ht="14.25">
      <c r="A6" s="68"/>
      <c r="B6" s="68"/>
      <c r="C6" s="68"/>
      <c r="D6" s="68"/>
      <c r="E6" s="68"/>
      <c r="F6" s="68"/>
      <c r="G6" s="68"/>
      <c r="H6" s="68"/>
      <c r="I6" s="68"/>
      <c r="J6" s="45"/>
    </row>
    <row r="7" spans="1:10" ht="17.25" customHeight="1">
      <c r="A7" s="316" t="s">
        <v>134</v>
      </c>
      <c r="B7" s="316"/>
      <c r="C7" s="316"/>
      <c r="D7" s="316"/>
      <c r="E7" s="316"/>
      <c r="F7" s="316"/>
      <c r="G7" s="316"/>
      <c r="H7" s="316"/>
      <c r="I7" s="316"/>
      <c r="J7" s="316"/>
    </row>
    <row r="8" spans="1:10" ht="4.5" customHeight="1">
      <c r="A8" s="70"/>
      <c r="B8" s="68"/>
      <c r="C8" s="68"/>
      <c r="D8" s="68"/>
      <c r="E8" s="68"/>
      <c r="F8" s="68"/>
      <c r="G8" s="68"/>
      <c r="H8" s="68"/>
      <c r="I8" s="68"/>
      <c r="J8" s="45"/>
    </row>
    <row r="9" spans="1:10" ht="6" customHeight="1">
      <c r="A9" s="68"/>
      <c r="B9" s="68"/>
      <c r="C9" s="68"/>
      <c r="D9" s="68"/>
      <c r="E9" s="68"/>
      <c r="F9" s="68"/>
      <c r="G9" s="68"/>
      <c r="H9" s="68"/>
      <c r="I9" s="68"/>
      <c r="J9" s="45"/>
    </row>
    <row r="10" spans="1:10" ht="39.75" customHeight="1">
      <c r="A10" s="312" t="s">
        <v>8</v>
      </c>
      <c r="B10" s="313"/>
      <c r="C10" s="280">
        <f>IF('入力用シート'!B8="","",'入力用シート'!B8)</f>
      </c>
      <c r="D10" s="280"/>
      <c r="E10" s="280"/>
      <c r="F10" s="280"/>
      <c r="G10" s="280"/>
      <c r="H10" s="280"/>
      <c r="I10" s="71"/>
      <c r="J10" s="45"/>
    </row>
    <row r="11" spans="1:10" ht="39.75" customHeight="1">
      <c r="A11" s="312" t="s">
        <v>9</v>
      </c>
      <c r="B11" s="313"/>
      <c r="C11" s="281">
        <f>IF('入力用シート'!C106="","",'入力用シート'!C106)</f>
      </c>
      <c r="D11" s="281"/>
      <c r="E11" s="281"/>
      <c r="F11" s="281"/>
      <c r="G11" s="281"/>
      <c r="H11" s="281"/>
      <c r="I11" s="73" t="s">
        <v>12</v>
      </c>
      <c r="J11" s="45"/>
    </row>
    <row r="12" spans="1:10" ht="39.75" customHeight="1">
      <c r="A12" s="312" t="s">
        <v>10</v>
      </c>
      <c r="B12" s="313"/>
      <c r="C12" s="281">
        <f>IF('入力用シート'!C109="","",'入力用シート'!C109)</f>
      </c>
      <c r="D12" s="281"/>
      <c r="E12" s="281"/>
      <c r="F12" s="281"/>
      <c r="G12" s="281"/>
      <c r="H12" s="281"/>
      <c r="I12" s="73"/>
      <c r="J12" s="45"/>
    </row>
    <row r="13" spans="1:10" ht="30" customHeight="1">
      <c r="A13" s="72" t="s">
        <v>49</v>
      </c>
      <c r="B13" s="74" t="s">
        <v>50</v>
      </c>
      <c r="C13" s="288" t="str">
        <f>IF('入力用シート'!D107="","〒","〒 "&amp;'入力用シート'!D107)</f>
        <v>〒</v>
      </c>
      <c r="D13" s="288"/>
      <c r="E13" s="288" t="str">
        <f>IF('入力用シート'!F107="","TEL","TEL "&amp;'入力用シート'!F107)</f>
        <v>TEL</v>
      </c>
      <c r="F13" s="288"/>
      <c r="G13" s="288"/>
      <c r="H13" s="288"/>
      <c r="I13" s="71"/>
      <c r="J13" s="45"/>
    </row>
    <row r="14" spans="1:10" ht="39.75" customHeight="1">
      <c r="A14" s="65"/>
      <c r="B14" s="75" t="s">
        <v>51</v>
      </c>
      <c r="C14" s="287">
        <f>IF('入力用シート'!D108="","",'入力用シート'!D108)</f>
      </c>
      <c r="D14" s="287"/>
      <c r="E14" s="287"/>
      <c r="F14" s="287"/>
      <c r="G14" s="287"/>
      <c r="H14" s="287"/>
      <c r="I14" s="71"/>
      <c r="J14" s="45"/>
    </row>
    <row r="15" spans="1:10" ht="30" customHeight="1">
      <c r="A15" s="65"/>
      <c r="B15" s="297" t="s">
        <v>11</v>
      </c>
      <c r="C15" s="298"/>
      <c r="D15" s="287">
        <f>IF('入力用シート'!E112="","",'入力用シート'!E112)</f>
      </c>
      <c r="E15" s="287"/>
      <c r="F15" s="287"/>
      <c r="G15" s="287"/>
      <c r="H15" s="287"/>
      <c r="I15" s="71"/>
      <c r="J15" s="45"/>
    </row>
    <row r="16" spans="1:10" ht="9.75" customHeight="1" thickBot="1">
      <c r="A16" s="76"/>
      <c r="B16" s="45"/>
      <c r="C16" s="45"/>
      <c r="D16" s="45"/>
      <c r="E16" s="45"/>
      <c r="F16" s="45"/>
      <c r="G16" s="45"/>
      <c r="H16" s="76"/>
      <c r="I16" s="45"/>
      <c r="J16" s="45"/>
    </row>
    <row r="17" spans="1:10" ht="19.5" customHeight="1">
      <c r="A17" s="282" t="s">
        <v>135</v>
      </c>
      <c r="B17" s="283"/>
      <c r="C17" s="283"/>
      <c r="D17" s="283"/>
      <c r="E17" s="283"/>
      <c r="F17" s="284"/>
      <c r="G17" s="88"/>
      <c r="H17" s="285" t="s">
        <v>104</v>
      </c>
      <c r="I17" s="286"/>
      <c r="J17" s="45"/>
    </row>
    <row r="18" spans="1:10" ht="30" customHeight="1" thickBot="1">
      <c r="A18" s="294" t="str">
        <f>IF('入力用シート'!F18=1,"諫早文化会館　1日目　1/13(土)",IF('入力用シート'!F18=2,"諫早文化会館　2日目　1/14(日)",IF('入力用シート'!F18=3,"とぎつカナリーホール　1日目　1/13(土)",IF('入力用シート'!F18=4,"とぎつカナリーホール　2日目　1/14(日)",IF('入力用シート'!F18=5,"アルカスＳＡＳＥＢＯ　1日目　1/20(土)",IF('入力用シート'!F18=6,"アルカスＳＡＳＥＢＯ　2日目　1/21(日)","未記入"))))))</f>
        <v>未記入</v>
      </c>
      <c r="B18" s="295"/>
      <c r="C18" s="295"/>
      <c r="D18" s="295"/>
      <c r="E18" s="295"/>
      <c r="F18" s="296"/>
      <c r="G18" s="89"/>
      <c r="H18" s="314">
        <f>'入力用シート'!G103</f>
        <v>0</v>
      </c>
      <c r="I18" s="315"/>
      <c r="J18" s="45"/>
    </row>
    <row r="19" spans="1:10" ht="9.75" customHeight="1" thickBot="1">
      <c r="A19" s="76"/>
      <c r="B19" s="45"/>
      <c r="C19" s="45"/>
      <c r="D19" s="45"/>
      <c r="E19" s="45"/>
      <c r="F19" s="45"/>
      <c r="G19" s="45"/>
      <c r="H19" s="76"/>
      <c r="I19" s="45"/>
      <c r="J19" s="45"/>
    </row>
    <row r="20" spans="1:14" ht="39.75" customHeight="1">
      <c r="A20" s="289" t="s">
        <v>7</v>
      </c>
      <c r="B20" s="291" t="s">
        <v>43</v>
      </c>
      <c r="C20" s="292"/>
      <c r="D20" s="292"/>
      <c r="E20" s="292"/>
      <c r="F20" s="292"/>
      <c r="G20" s="292"/>
      <c r="H20" s="292"/>
      <c r="I20" s="293"/>
      <c r="J20" s="77"/>
      <c r="K20" s="37"/>
      <c r="L20" s="37"/>
      <c r="M20" s="37"/>
      <c r="N20" s="36"/>
    </row>
    <row r="21" spans="1:14" ht="30" customHeight="1">
      <c r="A21" s="290"/>
      <c r="B21" s="305" t="str">
        <f>IF('入力用シート'!I100=1,"○"&amp;"承諾します","承諾します")</f>
        <v>承諾します</v>
      </c>
      <c r="C21" s="306"/>
      <c r="D21" s="306"/>
      <c r="E21" s="306" t="str">
        <f>IF('入力用シート'!I100=2,"○"&amp;"承諾しません","承諾しません")</f>
        <v>承諾しません</v>
      </c>
      <c r="F21" s="306"/>
      <c r="G21" s="306"/>
      <c r="H21" s="306"/>
      <c r="I21" s="307"/>
      <c r="J21" s="48"/>
      <c r="K21" s="36"/>
      <c r="L21" s="36"/>
      <c r="M21" s="36"/>
      <c r="N21" s="36"/>
    </row>
    <row r="22" spans="1:14" ht="69.75" customHeight="1">
      <c r="A22" s="104" t="s">
        <v>120</v>
      </c>
      <c r="B22" s="302">
        <f>IF('入力用シート'!A24="","",'入力用シート'!A24)</f>
      </c>
      <c r="C22" s="303"/>
      <c r="D22" s="303"/>
      <c r="E22" s="303"/>
      <c r="F22" s="303"/>
      <c r="G22" s="303"/>
      <c r="H22" s="303"/>
      <c r="I22" s="304"/>
      <c r="J22" s="61"/>
      <c r="K22" s="38"/>
      <c r="L22" s="38"/>
      <c r="M22" s="38"/>
      <c r="N22" s="38"/>
    </row>
    <row r="23" spans="1:10" ht="13.5">
      <c r="A23" s="277" t="s">
        <v>121</v>
      </c>
      <c r="B23" s="278"/>
      <c r="C23" s="278"/>
      <c r="D23" s="278"/>
      <c r="E23" s="278"/>
      <c r="F23" s="278"/>
      <c r="G23" s="278"/>
      <c r="H23" s="278"/>
      <c r="I23" s="279"/>
      <c r="J23" s="45"/>
    </row>
    <row r="24" spans="1:10" ht="19.5" thickBot="1">
      <c r="A24" s="308">
        <f>IF('入力用シート'!D10="","",'入力用シート'!D10)</f>
      </c>
      <c r="B24" s="309"/>
      <c r="C24" s="309"/>
      <c r="D24" s="309"/>
      <c r="E24" s="309"/>
      <c r="F24" s="309"/>
      <c r="G24" s="309"/>
      <c r="H24" s="309"/>
      <c r="I24" s="310"/>
      <c r="J24" s="45"/>
    </row>
    <row r="25" spans="1:10" ht="14.25" thickBot="1">
      <c r="A25" s="76"/>
      <c r="B25" s="45"/>
      <c r="C25" s="45"/>
      <c r="D25" s="45"/>
      <c r="E25" s="45"/>
      <c r="F25" s="45"/>
      <c r="G25" s="45"/>
      <c r="H25" s="76"/>
      <c r="I25" s="45"/>
      <c r="J25" s="45"/>
    </row>
    <row r="26" spans="2:8" ht="199.5" customHeight="1" thickBot="1">
      <c r="B26" s="299" t="s">
        <v>122</v>
      </c>
      <c r="C26" s="300"/>
      <c r="D26" s="300"/>
      <c r="E26" s="300"/>
      <c r="F26" s="300"/>
      <c r="G26" s="300"/>
      <c r="H26" s="301"/>
    </row>
    <row r="27" ht="13.5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/>
  </sheetData>
  <sheetProtection/>
  <mergeCells count="25">
    <mergeCell ref="H1:I1"/>
    <mergeCell ref="A10:B10"/>
    <mergeCell ref="A12:B12"/>
    <mergeCell ref="A11:B11"/>
    <mergeCell ref="C12:H12"/>
    <mergeCell ref="H18:I18"/>
    <mergeCell ref="A7:J7"/>
    <mergeCell ref="A18:F18"/>
    <mergeCell ref="B15:C15"/>
    <mergeCell ref="C14:H14"/>
    <mergeCell ref="B26:H26"/>
    <mergeCell ref="B22:I22"/>
    <mergeCell ref="B21:D21"/>
    <mergeCell ref="E21:I21"/>
    <mergeCell ref="A24:I24"/>
    <mergeCell ref="A23:I23"/>
    <mergeCell ref="C10:H10"/>
    <mergeCell ref="C11:H11"/>
    <mergeCell ref="A17:F17"/>
    <mergeCell ref="H17:I17"/>
    <mergeCell ref="D15:H15"/>
    <mergeCell ref="C13:D13"/>
    <mergeCell ref="E13:H13"/>
    <mergeCell ref="A20:A21"/>
    <mergeCell ref="B20:I20"/>
  </mergeCells>
  <printOptions horizontalCentered="1" verticalCentered="1"/>
  <pageMargins left="0.7086614173228347" right="0.7086614173228347" top="0.48" bottom="0.26" header="0.11" footer="0.14"/>
  <pageSetup horizontalDpi="600" verticalDpi="600" orientation="portrait" paperSize="9"/>
  <headerFooter alignWithMargins="0">
    <oddHeader>&amp;R&amp;20①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zoomScalePageLayoutView="0" workbookViewId="0" topLeftCell="A1">
      <selection activeCell="G2" sqref="G2:G4"/>
    </sheetView>
  </sheetViews>
  <sheetFormatPr defaultColWidth="0" defaultRowHeight="13.5" zeroHeight="1"/>
  <cols>
    <col min="1" max="2" width="6.00390625" style="21" customWidth="1"/>
    <col min="3" max="3" width="6.00390625" style="22" customWidth="1"/>
    <col min="4" max="4" width="9.50390625" style="22" customWidth="1"/>
    <col min="5" max="5" width="9.00390625" style="22" customWidth="1"/>
    <col min="6" max="6" width="11.625" style="22" customWidth="1"/>
    <col min="7" max="7" width="9.875" style="41" customWidth="1"/>
    <col min="8" max="8" width="9.00390625" style="21" customWidth="1"/>
    <col min="9" max="9" width="5.00390625" style="21" customWidth="1"/>
    <col min="10" max="10" width="3.625" style="22" customWidth="1"/>
    <col min="11" max="11" width="5.00390625" style="22" customWidth="1"/>
    <col min="12" max="12" width="3.625" style="22" customWidth="1"/>
    <col min="13" max="13" width="3.875" style="22" customWidth="1"/>
    <col min="14" max="16384" width="0" style="22" hidden="1" customWidth="1"/>
  </cols>
  <sheetData>
    <row r="1" spans="1:13" ht="27.75" customHeight="1">
      <c r="A1" s="352" t="s">
        <v>33</v>
      </c>
      <c r="B1" s="317"/>
      <c r="C1" s="317">
        <f>IF('入力用シート'!B9="","",'入力用シート'!B9)</f>
      </c>
      <c r="D1" s="349"/>
      <c r="E1" s="349"/>
      <c r="F1" s="349"/>
      <c r="G1" s="108" t="s">
        <v>46</v>
      </c>
      <c r="H1" s="317"/>
      <c r="I1" s="317"/>
      <c r="J1" s="317"/>
      <c r="K1" s="317"/>
      <c r="L1" s="345"/>
      <c r="M1" s="45"/>
    </row>
    <row r="2" spans="1:13" ht="34.5" customHeight="1">
      <c r="A2" s="353" t="s">
        <v>0</v>
      </c>
      <c r="B2" s="354"/>
      <c r="C2" s="350">
        <f>IF('入力用シート'!B8="","",'入力用シート'!B8)</f>
      </c>
      <c r="D2" s="351"/>
      <c r="E2" s="351"/>
      <c r="F2" s="351"/>
      <c r="G2" s="357" t="str">
        <f>IF('入力用シート'!G103="","　　　名",'入力用シート'!G103&amp;"名")</f>
        <v>　　　名</v>
      </c>
      <c r="H2" s="318"/>
      <c r="I2" s="318"/>
      <c r="J2" s="318"/>
      <c r="K2" s="318"/>
      <c r="L2" s="346"/>
      <c r="M2" s="45"/>
    </row>
    <row r="3" spans="1:13" ht="27.75" customHeight="1">
      <c r="A3" s="355" t="s">
        <v>34</v>
      </c>
      <c r="B3" s="318"/>
      <c r="C3" s="318">
        <f>IF('入力用シート'!B15="","",'入力用シート'!B15)</f>
      </c>
      <c r="D3" s="351"/>
      <c r="E3" s="351"/>
      <c r="F3" s="351"/>
      <c r="G3" s="357"/>
      <c r="H3" s="318"/>
      <c r="I3" s="318"/>
      <c r="J3" s="318"/>
      <c r="K3" s="318"/>
      <c r="L3" s="346"/>
      <c r="M3" s="45"/>
    </row>
    <row r="4" spans="1:13" ht="34.5" customHeight="1" thickBot="1">
      <c r="A4" s="359" t="s">
        <v>1</v>
      </c>
      <c r="B4" s="360"/>
      <c r="C4" s="339">
        <f>IF('入力用シート'!B14="","",'入力用シート'!B14)</f>
      </c>
      <c r="D4" s="339"/>
      <c r="E4" s="339"/>
      <c r="F4" s="339"/>
      <c r="G4" s="358"/>
      <c r="H4" s="347"/>
      <c r="I4" s="347"/>
      <c r="J4" s="347"/>
      <c r="K4" s="347"/>
      <c r="L4" s="348"/>
      <c r="M4" s="45"/>
    </row>
    <row r="5" spans="1:13" ht="27.75" customHeight="1">
      <c r="A5" s="340" t="s">
        <v>40</v>
      </c>
      <c r="B5" s="317" t="s">
        <v>3</v>
      </c>
      <c r="C5" s="317"/>
      <c r="D5" s="107" t="s">
        <v>4</v>
      </c>
      <c r="E5" s="336">
        <f>IF('入力用シート'!C27="","",'入力用シート'!C27)</f>
      </c>
      <c r="F5" s="336"/>
      <c r="G5" s="336"/>
      <c r="H5" s="336"/>
      <c r="I5" s="317" t="s">
        <v>6</v>
      </c>
      <c r="J5" s="336"/>
      <c r="K5" s="336"/>
      <c r="L5" s="337"/>
      <c r="M5" s="45"/>
    </row>
    <row r="6" spans="1:13" ht="27.75" customHeight="1">
      <c r="A6" s="341"/>
      <c r="B6" s="318"/>
      <c r="C6" s="318"/>
      <c r="D6" s="109" t="s">
        <v>5</v>
      </c>
      <c r="E6" s="323">
        <f>IF('入力用シート'!C29="","",'入力用シート'!C29)</f>
      </c>
      <c r="F6" s="323"/>
      <c r="G6" s="323"/>
      <c r="H6" s="323"/>
      <c r="I6" s="117">
        <f>IF('入力用シート'!H29="","",'入力用シート'!H29)</f>
      </c>
      <c r="J6" s="116" t="s">
        <v>17</v>
      </c>
      <c r="K6" s="113">
        <f>IF('入力用シート'!J29="","",'入力用シート'!J29)</f>
      </c>
      <c r="L6" s="114" t="s">
        <v>16</v>
      </c>
      <c r="M6" s="45"/>
    </row>
    <row r="7" spans="1:13" ht="15" customHeight="1">
      <c r="A7" s="341"/>
      <c r="B7" s="326" t="s">
        <v>73</v>
      </c>
      <c r="C7" s="326"/>
      <c r="D7" s="323">
        <f>IF('入力用シート'!C30="","",'入力用シート'!C30)</f>
      </c>
      <c r="E7" s="323"/>
      <c r="F7" s="323"/>
      <c r="G7" s="323"/>
      <c r="H7" s="110" t="s">
        <v>6</v>
      </c>
      <c r="I7" s="118">
        <f>IF('入力用シート'!H30="","",'入力用シート'!H30)</f>
      </c>
      <c r="J7" s="116" t="s">
        <v>17</v>
      </c>
      <c r="K7" s="115">
        <f>IF('入力用シート'!J30="","",'入力用シート'!J30)</f>
      </c>
      <c r="L7" s="114" t="s">
        <v>16</v>
      </c>
      <c r="M7" s="45"/>
    </row>
    <row r="8" spans="1:13" ht="15" customHeight="1">
      <c r="A8" s="341"/>
      <c r="B8" s="326"/>
      <c r="C8" s="326"/>
      <c r="D8" s="323">
        <f>IF('入力用シート'!C31="","",'入力用シート'!C31)</f>
      </c>
      <c r="E8" s="323"/>
      <c r="F8" s="323"/>
      <c r="G8" s="323"/>
      <c r="H8" s="110" t="s">
        <v>6</v>
      </c>
      <c r="I8" s="118">
        <f>IF('入力用シート'!H31="","",'入力用シート'!H31)</f>
      </c>
      <c r="J8" s="116" t="s">
        <v>17</v>
      </c>
      <c r="K8" s="115">
        <f>IF('入力用シート'!J31="","",'入力用シート'!J31)</f>
      </c>
      <c r="L8" s="114" t="s">
        <v>16</v>
      </c>
      <c r="M8" s="45"/>
    </row>
    <row r="9" spans="1:13" ht="15" customHeight="1">
      <c r="A9" s="341"/>
      <c r="B9" s="326"/>
      <c r="C9" s="326"/>
      <c r="D9" s="323">
        <f>IF('入力用シート'!C32="","",'入力用シート'!C32)</f>
      </c>
      <c r="E9" s="323"/>
      <c r="F9" s="323"/>
      <c r="G9" s="323"/>
      <c r="H9" s="110" t="s">
        <v>6</v>
      </c>
      <c r="I9" s="118">
        <f>IF('入力用シート'!H32="","",'入力用シート'!H32)</f>
      </c>
      <c r="J9" s="116" t="s">
        <v>17</v>
      </c>
      <c r="K9" s="115">
        <f>IF('入力用シート'!J32="","",'入力用シート'!J32)</f>
      </c>
      <c r="L9" s="114" t="s">
        <v>16</v>
      </c>
      <c r="M9" s="45"/>
    </row>
    <row r="10" spans="1:13" ht="15" customHeight="1">
      <c r="A10" s="341"/>
      <c r="B10" s="326"/>
      <c r="C10" s="326"/>
      <c r="D10" s="323">
        <f>IF('入力用シート'!C33="","",'入力用シート'!C33)</f>
      </c>
      <c r="E10" s="323"/>
      <c r="F10" s="323"/>
      <c r="G10" s="323"/>
      <c r="H10" s="110" t="s">
        <v>6</v>
      </c>
      <c r="I10" s="118">
        <f>IF('入力用シート'!H33="","",'入力用シート'!H33)</f>
      </c>
      <c r="J10" s="116" t="s">
        <v>17</v>
      </c>
      <c r="K10" s="115">
        <f>IF('入力用シート'!J33="","",'入力用シート'!J33)</f>
      </c>
      <c r="L10" s="114" t="s">
        <v>16</v>
      </c>
      <c r="M10" s="45"/>
    </row>
    <row r="11" spans="1:13" ht="15" customHeight="1">
      <c r="A11" s="341"/>
      <c r="B11" s="326"/>
      <c r="C11" s="326"/>
      <c r="D11" s="323">
        <f>IF('入力用シート'!C34="","",'入力用シート'!C34)</f>
      </c>
      <c r="E11" s="323"/>
      <c r="F11" s="323"/>
      <c r="G11" s="323"/>
      <c r="H11" s="110" t="s">
        <v>6</v>
      </c>
      <c r="I11" s="118">
        <f>IF('入力用シート'!H34="","",'入力用シート'!H34)</f>
      </c>
      <c r="J11" s="116" t="s">
        <v>17</v>
      </c>
      <c r="K11" s="115">
        <f>IF('入力用シート'!J34="","",'入力用シート'!J34)</f>
      </c>
      <c r="L11" s="114" t="s">
        <v>16</v>
      </c>
      <c r="M11" s="45"/>
    </row>
    <row r="12" spans="1:13" ht="15" customHeight="1">
      <c r="A12" s="342"/>
      <c r="B12" s="338" t="s">
        <v>36</v>
      </c>
      <c r="C12" s="338"/>
      <c r="D12" s="321">
        <f>IF('入力用シート'!C38="","",'入力用シート'!C38)</f>
      </c>
      <c r="E12" s="321"/>
      <c r="F12" s="333"/>
      <c r="G12" s="119" t="s">
        <v>35</v>
      </c>
      <c r="H12" s="320">
        <f>IF('入力用シート'!G38="","",'入力用シート'!G38)</f>
      </c>
      <c r="I12" s="321"/>
      <c r="J12" s="321"/>
      <c r="K12" s="321"/>
      <c r="L12" s="322"/>
      <c r="M12" s="45"/>
    </row>
    <row r="13" spans="1:13" ht="15" customHeight="1">
      <c r="A13" s="342"/>
      <c r="B13" s="338" t="s">
        <v>37</v>
      </c>
      <c r="C13" s="338"/>
      <c r="D13" s="321">
        <f>IF('入力用シート'!C40="","",'入力用シート'!C40)</f>
      </c>
      <c r="E13" s="321"/>
      <c r="F13" s="333"/>
      <c r="G13" s="119" t="s">
        <v>35</v>
      </c>
      <c r="H13" s="320">
        <f>IF('入力用シート'!G40="","",'入力用シート'!G40)</f>
      </c>
      <c r="I13" s="321"/>
      <c r="J13" s="321"/>
      <c r="K13" s="321"/>
      <c r="L13" s="322"/>
      <c r="M13" s="45"/>
    </row>
    <row r="14" spans="1:13" ht="15" customHeight="1" thickBot="1">
      <c r="A14" s="343"/>
      <c r="B14" s="344" t="s">
        <v>38</v>
      </c>
      <c r="C14" s="344"/>
      <c r="D14" s="331">
        <f>IF('入力用シート'!C41="","",'入力用シート'!C41)</f>
      </c>
      <c r="E14" s="331"/>
      <c r="F14" s="356"/>
      <c r="G14" s="136" t="s">
        <v>35</v>
      </c>
      <c r="H14" s="330">
        <f>IF('入力用シート'!G41="","",'入力用シート'!G41)</f>
      </c>
      <c r="I14" s="331"/>
      <c r="J14" s="331"/>
      <c r="K14" s="331"/>
      <c r="L14" s="332"/>
      <c r="M14" s="45"/>
    </row>
    <row r="15" spans="1:13" ht="27.75" customHeight="1">
      <c r="A15" s="340" t="s">
        <v>41</v>
      </c>
      <c r="B15" s="317" t="s">
        <v>3</v>
      </c>
      <c r="C15" s="317"/>
      <c r="D15" s="107" t="s">
        <v>4</v>
      </c>
      <c r="E15" s="336">
        <f>IF('入力用シート'!C46="","",'入力用シート'!C46)</f>
      </c>
      <c r="F15" s="336"/>
      <c r="G15" s="336"/>
      <c r="H15" s="336"/>
      <c r="I15" s="317" t="s">
        <v>6</v>
      </c>
      <c r="J15" s="336"/>
      <c r="K15" s="336"/>
      <c r="L15" s="337"/>
      <c r="M15" s="45"/>
    </row>
    <row r="16" spans="1:13" ht="27.75" customHeight="1">
      <c r="A16" s="341"/>
      <c r="B16" s="318"/>
      <c r="C16" s="318"/>
      <c r="D16" s="109" t="s">
        <v>5</v>
      </c>
      <c r="E16" s="323">
        <f>IF('入力用シート'!C48="","",'入力用シート'!C48)</f>
      </c>
      <c r="F16" s="323"/>
      <c r="G16" s="323"/>
      <c r="H16" s="323"/>
      <c r="I16" s="117">
        <f>IF('入力用シート'!H48="","",'入力用シート'!H48)</f>
      </c>
      <c r="J16" s="116" t="s">
        <v>17</v>
      </c>
      <c r="K16" s="113">
        <f>IF('入力用シート'!J48="","",'入力用シート'!J48)</f>
      </c>
      <c r="L16" s="114" t="s">
        <v>16</v>
      </c>
      <c r="M16" s="45"/>
    </row>
    <row r="17" spans="1:13" ht="15" customHeight="1">
      <c r="A17" s="341"/>
      <c r="B17" s="326" t="s">
        <v>73</v>
      </c>
      <c r="C17" s="326"/>
      <c r="D17" s="323">
        <f>IF('入力用シート'!C49="","",'入力用シート'!C49)</f>
      </c>
      <c r="E17" s="323"/>
      <c r="F17" s="323"/>
      <c r="G17" s="323"/>
      <c r="H17" s="110" t="s">
        <v>6</v>
      </c>
      <c r="I17" s="118">
        <f>IF('入力用シート'!H49="","",'入力用シート'!H49)</f>
      </c>
      <c r="J17" s="116" t="s">
        <v>17</v>
      </c>
      <c r="K17" s="115">
        <f>IF('入力用シート'!J49="","",'入力用シート'!J49)</f>
      </c>
      <c r="L17" s="114" t="s">
        <v>16</v>
      </c>
      <c r="M17" s="45"/>
    </row>
    <row r="18" spans="1:13" ht="15" customHeight="1">
      <c r="A18" s="341"/>
      <c r="B18" s="326"/>
      <c r="C18" s="326"/>
      <c r="D18" s="323">
        <f>IF('入力用シート'!C50="","",'入力用シート'!C50)</f>
      </c>
      <c r="E18" s="323"/>
      <c r="F18" s="323"/>
      <c r="G18" s="323"/>
      <c r="H18" s="110" t="s">
        <v>6</v>
      </c>
      <c r="I18" s="118">
        <f>IF('入力用シート'!H50="","",'入力用シート'!H50)</f>
      </c>
      <c r="J18" s="116" t="s">
        <v>17</v>
      </c>
      <c r="K18" s="115">
        <f>IF('入力用シート'!J50="","",'入力用シート'!J50)</f>
      </c>
      <c r="L18" s="114" t="s">
        <v>16</v>
      </c>
      <c r="M18" s="45"/>
    </row>
    <row r="19" spans="1:13" ht="15" customHeight="1">
      <c r="A19" s="341"/>
      <c r="B19" s="326"/>
      <c r="C19" s="326"/>
      <c r="D19" s="323">
        <f>IF('入力用シート'!C51="","",'入力用シート'!C51)</f>
      </c>
      <c r="E19" s="323"/>
      <c r="F19" s="323"/>
      <c r="G19" s="323"/>
      <c r="H19" s="110" t="s">
        <v>6</v>
      </c>
      <c r="I19" s="118">
        <f>IF('入力用シート'!H51="","",'入力用シート'!H51)</f>
      </c>
      <c r="J19" s="116" t="s">
        <v>17</v>
      </c>
      <c r="K19" s="115">
        <f>IF('入力用シート'!J51="","",'入力用シート'!J51)</f>
      </c>
      <c r="L19" s="114" t="s">
        <v>16</v>
      </c>
      <c r="M19" s="45"/>
    </row>
    <row r="20" spans="1:13" ht="15" customHeight="1">
      <c r="A20" s="341"/>
      <c r="B20" s="326"/>
      <c r="C20" s="326"/>
      <c r="D20" s="323">
        <f>IF('入力用シート'!C52="","",'入力用シート'!C52)</f>
      </c>
      <c r="E20" s="323"/>
      <c r="F20" s="323"/>
      <c r="G20" s="323"/>
      <c r="H20" s="110" t="s">
        <v>6</v>
      </c>
      <c r="I20" s="118">
        <f>IF('入力用シート'!H52="","",'入力用シート'!H52)</f>
      </c>
      <c r="J20" s="116" t="s">
        <v>17</v>
      </c>
      <c r="K20" s="115">
        <f>IF('入力用シート'!J52="","",'入力用シート'!J52)</f>
      </c>
      <c r="L20" s="114" t="s">
        <v>16</v>
      </c>
      <c r="M20" s="45"/>
    </row>
    <row r="21" spans="1:13" ht="15" customHeight="1">
      <c r="A21" s="341"/>
      <c r="B21" s="326"/>
      <c r="C21" s="326"/>
      <c r="D21" s="323">
        <f>IF('入力用シート'!C53="","",'入力用シート'!C53)</f>
      </c>
      <c r="E21" s="323"/>
      <c r="F21" s="323"/>
      <c r="G21" s="323"/>
      <c r="H21" s="110" t="s">
        <v>6</v>
      </c>
      <c r="I21" s="118">
        <f>IF('入力用シート'!H53="","",'入力用シート'!H53)</f>
      </c>
      <c r="J21" s="116" t="s">
        <v>17</v>
      </c>
      <c r="K21" s="115">
        <f>IF('入力用シート'!J53="","",'入力用シート'!J53)</f>
      </c>
      <c r="L21" s="114" t="s">
        <v>16</v>
      </c>
      <c r="M21" s="45"/>
    </row>
    <row r="22" spans="1:13" ht="15" customHeight="1">
      <c r="A22" s="342"/>
      <c r="B22" s="338" t="s">
        <v>36</v>
      </c>
      <c r="C22" s="338"/>
      <c r="D22" s="321">
        <f>IF('入力用シート'!C57="","",'入力用シート'!C57)</f>
      </c>
      <c r="E22" s="321"/>
      <c r="F22" s="333"/>
      <c r="G22" s="119" t="s">
        <v>35</v>
      </c>
      <c r="H22" s="320">
        <f>IF('入力用シート'!G57="","",'入力用シート'!G57)</f>
      </c>
      <c r="I22" s="321"/>
      <c r="J22" s="321"/>
      <c r="K22" s="321"/>
      <c r="L22" s="322"/>
      <c r="M22" s="45"/>
    </row>
    <row r="23" spans="1:13" ht="15" customHeight="1">
      <c r="A23" s="342"/>
      <c r="B23" s="338" t="s">
        <v>37</v>
      </c>
      <c r="C23" s="338"/>
      <c r="D23" s="321">
        <f>IF('入力用シート'!C59="","",'入力用シート'!C59)</f>
      </c>
      <c r="E23" s="321"/>
      <c r="F23" s="333"/>
      <c r="G23" s="119" t="s">
        <v>35</v>
      </c>
      <c r="H23" s="320">
        <f>IF('入力用シート'!G59="","",'入力用シート'!G59)</f>
      </c>
      <c r="I23" s="321"/>
      <c r="J23" s="321"/>
      <c r="K23" s="321"/>
      <c r="L23" s="322"/>
      <c r="M23" s="45"/>
    </row>
    <row r="24" spans="1:13" ht="15" customHeight="1" thickBot="1">
      <c r="A24" s="343"/>
      <c r="B24" s="344" t="s">
        <v>38</v>
      </c>
      <c r="C24" s="344"/>
      <c r="D24" s="331">
        <f>IF('入力用シート'!C60="","",'入力用シート'!C60)</f>
      </c>
      <c r="E24" s="331"/>
      <c r="F24" s="356"/>
      <c r="G24" s="136" t="s">
        <v>35</v>
      </c>
      <c r="H24" s="330">
        <f>IF('入力用シート'!G60="","",'入力用シート'!G60)</f>
      </c>
      <c r="I24" s="331"/>
      <c r="J24" s="331"/>
      <c r="K24" s="331"/>
      <c r="L24" s="332"/>
      <c r="M24" s="45"/>
    </row>
    <row r="25" spans="1:13" ht="27.75" customHeight="1">
      <c r="A25" s="340" t="s">
        <v>42</v>
      </c>
      <c r="B25" s="317" t="s">
        <v>3</v>
      </c>
      <c r="C25" s="317"/>
      <c r="D25" s="107" t="s">
        <v>4</v>
      </c>
      <c r="E25" s="336">
        <f>IF('入力用シート'!C64="","",'入力用シート'!C64)</f>
      </c>
      <c r="F25" s="336"/>
      <c r="G25" s="336"/>
      <c r="H25" s="336"/>
      <c r="I25" s="317" t="s">
        <v>6</v>
      </c>
      <c r="J25" s="336"/>
      <c r="K25" s="336"/>
      <c r="L25" s="337"/>
      <c r="M25" s="45"/>
    </row>
    <row r="26" spans="1:13" ht="27.75" customHeight="1">
      <c r="A26" s="341"/>
      <c r="B26" s="318"/>
      <c r="C26" s="318"/>
      <c r="D26" s="109" t="s">
        <v>5</v>
      </c>
      <c r="E26" s="323">
        <f>IF('入力用シート'!C66="","",'入力用シート'!C66)</f>
      </c>
      <c r="F26" s="323"/>
      <c r="G26" s="323"/>
      <c r="H26" s="323"/>
      <c r="I26" s="117">
        <f>IF('入力用シート'!H66="","",'入力用シート'!H66)</f>
      </c>
      <c r="J26" s="116" t="s">
        <v>17</v>
      </c>
      <c r="K26" s="113">
        <f>IF('入力用シート'!J66="","",'入力用シート'!J66)</f>
      </c>
      <c r="L26" s="114" t="s">
        <v>16</v>
      </c>
      <c r="M26" s="45"/>
    </row>
    <row r="27" spans="1:13" ht="15" customHeight="1">
      <c r="A27" s="341"/>
      <c r="B27" s="326" t="s">
        <v>73</v>
      </c>
      <c r="C27" s="326"/>
      <c r="D27" s="323">
        <f>IF('入力用シート'!C67="","",'入力用シート'!C67)</f>
      </c>
      <c r="E27" s="323"/>
      <c r="F27" s="323"/>
      <c r="G27" s="323"/>
      <c r="H27" s="110" t="s">
        <v>6</v>
      </c>
      <c r="I27" s="118">
        <f>IF('入力用シート'!H67="","",'入力用シート'!H67)</f>
      </c>
      <c r="J27" s="116" t="s">
        <v>44</v>
      </c>
      <c r="K27" s="115">
        <f>IF('入力用シート'!J67="","",'入力用シート'!J67)</f>
      </c>
      <c r="L27" s="114" t="s">
        <v>45</v>
      </c>
      <c r="M27" s="45"/>
    </row>
    <row r="28" spans="1:13" ht="15" customHeight="1">
      <c r="A28" s="341"/>
      <c r="B28" s="326"/>
      <c r="C28" s="326"/>
      <c r="D28" s="323">
        <f>IF('入力用シート'!C68="","",'入力用シート'!C68)</f>
      </c>
      <c r="E28" s="323"/>
      <c r="F28" s="323"/>
      <c r="G28" s="323"/>
      <c r="H28" s="110" t="s">
        <v>6</v>
      </c>
      <c r="I28" s="118">
        <f>IF('入力用シート'!H68="","",'入力用シート'!H68)</f>
      </c>
      <c r="J28" s="116" t="s">
        <v>44</v>
      </c>
      <c r="K28" s="115">
        <f>IF('入力用シート'!J68="","",'入力用シート'!J68)</f>
      </c>
      <c r="L28" s="114" t="s">
        <v>45</v>
      </c>
      <c r="M28" s="45"/>
    </row>
    <row r="29" spans="1:13" ht="15" customHeight="1">
      <c r="A29" s="341"/>
      <c r="B29" s="326"/>
      <c r="C29" s="326"/>
      <c r="D29" s="323">
        <f>IF('入力用シート'!C69="","",'入力用シート'!C69)</f>
      </c>
      <c r="E29" s="323"/>
      <c r="F29" s="323"/>
      <c r="G29" s="323"/>
      <c r="H29" s="110" t="s">
        <v>6</v>
      </c>
      <c r="I29" s="118">
        <f>IF('入力用シート'!H69="","",'入力用シート'!H69)</f>
      </c>
      <c r="J29" s="116" t="s">
        <v>44</v>
      </c>
      <c r="K29" s="115">
        <f>IF('入力用シート'!J69="","",'入力用シート'!J69)</f>
      </c>
      <c r="L29" s="114" t="s">
        <v>45</v>
      </c>
      <c r="M29" s="45"/>
    </row>
    <row r="30" spans="1:13" ht="15" customHeight="1">
      <c r="A30" s="341"/>
      <c r="B30" s="326"/>
      <c r="C30" s="326"/>
      <c r="D30" s="323">
        <f>IF('入力用シート'!C70="","",'入力用シート'!C70)</f>
      </c>
      <c r="E30" s="323"/>
      <c r="F30" s="323"/>
      <c r="G30" s="323"/>
      <c r="H30" s="110" t="s">
        <v>6</v>
      </c>
      <c r="I30" s="118">
        <f>IF('入力用シート'!H70="","",'入力用シート'!H70)</f>
      </c>
      <c r="J30" s="116" t="s">
        <v>44</v>
      </c>
      <c r="K30" s="115">
        <f>IF('入力用シート'!J70="","",'入力用シート'!J70)</f>
      </c>
      <c r="L30" s="114" t="s">
        <v>45</v>
      </c>
      <c r="M30" s="45"/>
    </row>
    <row r="31" spans="1:13" ht="15" customHeight="1">
      <c r="A31" s="341"/>
      <c r="B31" s="326"/>
      <c r="C31" s="326"/>
      <c r="D31" s="323">
        <f>IF('入力用シート'!C71="","",'入力用シート'!C71)</f>
      </c>
      <c r="E31" s="323"/>
      <c r="F31" s="323"/>
      <c r="G31" s="323"/>
      <c r="H31" s="110" t="s">
        <v>6</v>
      </c>
      <c r="I31" s="118">
        <f>IF('入力用シート'!H71="","",'入力用シート'!H71)</f>
      </c>
      <c r="J31" s="116" t="s">
        <v>44</v>
      </c>
      <c r="K31" s="115">
        <f>IF('入力用シート'!J71="","",'入力用シート'!J71)</f>
      </c>
      <c r="L31" s="114" t="s">
        <v>45</v>
      </c>
      <c r="M31" s="45"/>
    </row>
    <row r="32" spans="1:13" ht="15" customHeight="1">
      <c r="A32" s="342"/>
      <c r="B32" s="338" t="s">
        <v>36</v>
      </c>
      <c r="C32" s="338"/>
      <c r="D32" s="321">
        <f>IF('入力用シート'!C75="","",'入力用シート'!C75)</f>
      </c>
      <c r="E32" s="321"/>
      <c r="F32" s="333"/>
      <c r="G32" s="119" t="s">
        <v>35</v>
      </c>
      <c r="H32" s="320">
        <f>IF('入力用シート'!G75="","",'入力用シート'!G75)</f>
      </c>
      <c r="I32" s="321"/>
      <c r="J32" s="321"/>
      <c r="K32" s="321"/>
      <c r="L32" s="322"/>
      <c r="M32" s="45"/>
    </row>
    <row r="33" spans="1:13" ht="15" customHeight="1">
      <c r="A33" s="342"/>
      <c r="B33" s="338" t="s">
        <v>37</v>
      </c>
      <c r="C33" s="338"/>
      <c r="D33" s="321">
        <f>IF('入力用シート'!C77="","",'入力用シート'!C77)</f>
      </c>
      <c r="E33" s="321"/>
      <c r="F33" s="333"/>
      <c r="G33" s="119" t="s">
        <v>35</v>
      </c>
      <c r="H33" s="320">
        <f>IF('入力用シート'!G77="","",'入力用シート'!G77)</f>
      </c>
      <c r="I33" s="321"/>
      <c r="J33" s="321"/>
      <c r="K33" s="321"/>
      <c r="L33" s="322"/>
      <c r="M33" s="45"/>
    </row>
    <row r="34" spans="1:13" ht="15" customHeight="1" thickBot="1">
      <c r="A34" s="343"/>
      <c r="B34" s="344" t="s">
        <v>38</v>
      </c>
      <c r="C34" s="344"/>
      <c r="D34" s="331">
        <f>IF('入力用シート'!C78="","",'入力用シート'!C78)</f>
      </c>
      <c r="E34" s="331"/>
      <c r="F34" s="356"/>
      <c r="G34" s="136" t="s">
        <v>35</v>
      </c>
      <c r="H34" s="330">
        <f>IF('入力用シート'!G78="","",'入力用シート'!G78)</f>
      </c>
      <c r="I34" s="331"/>
      <c r="J34" s="331"/>
      <c r="K34" s="331"/>
      <c r="L34" s="332"/>
      <c r="M34" s="45"/>
    </row>
    <row r="35" spans="1:13" ht="15" customHeight="1">
      <c r="A35" s="142" t="s">
        <v>66</v>
      </c>
      <c r="B35" s="88"/>
      <c r="C35" s="88"/>
      <c r="D35" s="88"/>
      <c r="E35" s="88"/>
      <c r="F35" s="88"/>
      <c r="G35" s="363"/>
      <c r="H35" s="361" t="s">
        <v>116</v>
      </c>
      <c r="I35" s="121"/>
      <c r="J35" s="42"/>
      <c r="K35" s="42"/>
      <c r="L35" s="106"/>
      <c r="M35" s="45"/>
    </row>
    <row r="36" spans="1:13" ht="15" customHeight="1">
      <c r="A36" s="139" t="s">
        <v>74</v>
      </c>
      <c r="B36" s="126" t="s">
        <v>75</v>
      </c>
      <c r="C36" s="126" t="s">
        <v>76</v>
      </c>
      <c r="D36" s="124"/>
      <c r="E36" s="124"/>
      <c r="F36" s="124"/>
      <c r="G36" s="364"/>
      <c r="H36" s="361"/>
      <c r="I36" s="121"/>
      <c r="J36" s="42"/>
      <c r="K36" s="42"/>
      <c r="L36" s="105"/>
      <c r="M36" s="45"/>
    </row>
    <row r="37" spans="1:23" ht="15" customHeight="1">
      <c r="A37" s="111">
        <f>IF('入力用シート'!H83=1,"○","")</f>
      </c>
      <c r="B37" s="112">
        <f>IF('入力用シート'!I83=1,"○","")</f>
      </c>
      <c r="C37" s="112">
        <f>IF('入力用シート'!J83=1,"○","")</f>
      </c>
      <c r="D37" s="327" t="s">
        <v>77</v>
      </c>
      <c r="E37" s="328"/>
      <c r="F37" s="328"/>
      <c r="G37" s="329"/>
      <c r="H37" s="361"/>
      <c r="I37" s="122">
        <f>IF('入力用シート'!I88=1,"○","")</f>
      </c>
      <c r="J37" s="88" t="s">
        <v>117</v>
      </c>
      <c r="K37" s="88"/>
      <c r="L37" s="106"/>
      <c r="M37" s="45"/>
      <c r="N37" s="59"/>
      <c r="O37" s="59"/>
      <c r="P37" s="59"/>
      <c r="Q37" s="59"/>
      <c r="R37" s="59"/>
      <c r="S37" s="59"/>
      <c r="T37" s="59"/>
      <c r="U37" s="59"/>
      <c r="V37" s="59"/>
      <c r="W37" s="60"/>
    </row>
    <row r="38" spans="1:23" ht="15" customHeight="1">
      <c r="A38" s="111">
        <f>IF('入力用シート'!H84=1,"○","")</f>
      </c>
      <c r="B38" s="112">
        <f>IF('入力用シート'!I84=1,"○","")</f>
      </c>
      <c r="C38" s="112">
        <f>IF('入力用シート'!J84=1,"○","")</f>
      </c>
      <c r="D38" s="327" t="s">
        <v>78</v>
      </c>
      <c r="E38" s="328"/>
      <c r="F38" s="328"/>
      <c r="G38" s="329"/>
      <c r="H38" s="361"/>
      <c r="I38" s="121"/>
      <c r="J38" s="42"/>
      <c r="K38" s="42"/>
      <c r="L38" s="106"/>
      <c r="M38" s="45"/>
      <c r="N38" s="59"/>
      <c r="O38" s="59"/>
      <c r="P38" s="59"/>
      <c r="Q38" s="59"/>
      <c r="R38" s="59"/>
      <c r="S38" s="59"/>
      <c r="T38" s="59"/>
      <c r="U38" s="59"/>
      <c r="V38" s="59"/>
      <c r="W38" s="60"/>
    </row>
    <row r="39" spans="1:23" ht="15" customHeight="1">
      <c r="A39" s="111">
        <f>IF('入力用シート'!H85=1,"○","")</f>
      </c>
      <c r="B39" s="112">
        <f>IF('入力用シート'!I85=1,"○","")</f>
      </c>
      <c r="C39" s="112">
        <f>IF('入力用シート'!J85=1,"○","")</f>
      </c>
      <c r="D39" s="327" t="s">
        <v>79</v>
      </c>
      <c r="E39" s="328"/>
      <c r="F39" s="328"/>
      <c r="G39" s="329"/>
      <c r="H39" s="361"/>
      <c r="I39" s="121"/>
      <c r="J39" s="42"/>
      <c r="K39" s="42"/>
      <c r="L39" s="106"/>
      <c r="M39" s="45"/>
      <c r="N39" s="59"/>
      <c r="O39" s="59"/>
      <c r="P39" s="59"/>
      <c r="Q39" s="59"/>
      <c r="R39" s="59"/>
      <c r="S39" s="59"/>
      <c r="T39" s="59"/>
      <c r="U39" s="59"/>
      <c r="V39" s="59"/>
      <c r="W39" s="60"/>
    </row>
    <row r="40" spans="1:23" ht="15" customHeight="1">
      <c r="A40" s="111">
        <f>IF('入力用シート'!H86=1,"○","")</f>
      </c>
      <c r="B40" s="112">
        <f>IF('入力用シート'!I86=1,"○","")</f>
      </c>
      <c r="C40" s="112">
        <f>IF('入力用シート'!J86=1,"○","")</f>
      </c>
      <c r="D40" s="327" t="s">
        <v>80</v>
      </c>
      <c r="E40" s="328"/>
      <c r="F40" s="328"/>
      <c r="G40" s="329"/>
      <c r="H40" s="361"/>
      <c r="I40" s="122">
        <f>IF('入力用シート'!$I$88=2,"○","")</f>
      </c>
      <c r="J40" s="88" t="s">
        <v>118</v>
      </c>
      <c r="K40" s="88"/>
      <c r="L40" s="106"/>
      <c r="M40" s="45"/>
      <c r="N40" s="59"/>
      <c r="O40" s="59"/>
      <c r="P40" s="59"/>
      <c r="Q40" s="59"/>
      <c r="R40" s="59"/>
      <c r="S40" s="59"/>
      <c r="T40" s="59"/>
      <c r="U40" s="59"/>
      <c r="V40" s="59"/>
      <c r="W40" s="60"/>
    </row>
    <row r="41" spans="1:23" ht="15" customHeight="1">
      <c r="A41" s="111">
        <f>IF('入力用シート'!H87=1,"○","")</f>
      </c>
      <c r="B41" s="112">
        <f>IF('入力用シート'!I87=1,"○","")</f>
      </c>
      <c r="C41" s="112">
        <f>IF('入力用シート'!J87=1,"○","")</f>
      </c>
      <c r="D41" s="327" t="s">
        <v>81</v>
      </c>
      <c r="E41" s="328"/>
      <c r="F41" s="328"/>
      <c r="G41" s="329"/>
      <c r="H41" s="362"/>
      <c r="I41" s="123"/>
      <c r="J41" s="124"/>
      <c r="K41" s="124"/>
      <c r="L41" s="125"/>
      <c r="M41" s="45"/>
      <c r="N41" s="59"/>
      <c r="O41" s="59"/>
      <c r="P41" s="59"/>
      <c r="Q41" s="59"/>
      <c r="R41" s="59"/>
      <c r="S41" s="59"/>
      <c r="T41" s="59"/>
      <c r="U41" s="59"/>
      <c r="V41" s="59"/>
      <c r="W41" s="60"/>
    </row>
    <row r="42" spans="1:23" ht="15" customHeight="1">
      <c r="A42" s="324" t="s">
        <v>67</v>
      </c>
      <c r="B42" s="325"/>
      <c r="C42" s="127">
        <f>IF('入力用シート'!I94=1,"○","")</f>
      </c>
      <c r="D42" s="128" t="s">
        <v>68</v>
      </c>
      <c r="E42" s="128">
        <f>IF('入力用シート'!I95=1,"○","")</f>
      </c>
      <c r="F42" s="128" t="s">
        <v>69</v>
      </c>
      <c r="G42" s="128">
        <f>IF('入力用シート'!I96=1,"○","")</f>
      </c>
      <c r="H42" s="128" t="s">
        <v>70</v>
      </c>
      <c r="I42" s="120" t="s">
        <v>71</v>
      </c>
      <c r="J42" s="129"/>
      <c r="K42" s="129"/>
      <c r="L42" s="130"/>
      <c r="M42" s="45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13" ht="15" customHeight="1">
      <c r="A43" s="334" t="s">
        <v>72</v>
      </c>
      <c r="B43" s="335"/>
      <c r="C43" s="131"/>
      <c r="D43" s="126" t="s">
        <v>90</v>
      </c>
      <c r="E43" s="319">
        <f>'入力用シート'!$D$97</f>
        <v>0</v>
      </c>
      <c r="F43" s="319"/>
      <c r="G43" s="319"/>
      <c r="H43" s="319"/>
      <c r="I43" s="319"/>
      <c r="J43" s="319"/>
      <c r="K43" s="319"/>
      <c r="L43" s="132" t="s">
        <v>91</v>
      </c>
      <c r="M43" s="45"/>
    </row>
    <row r="44" spans="1:13" ht="15" customHeight="1" thickBot="1">
      <c r="A44" s="133"/>
      <c r="B44" s="134" t="s">
        <v>94</v>
      </c>
      <c r="C44" s="135"/>
      <c r="D44" s="135"/>
      <c r="E44" s="135"/>
      <c r="F44" s="135"/>
      <c r="G44" s="136"/>
      <c r="H44" s="137"/>
      <c r="I44" s="137"/>
      <c r="J44" s="135"/>
      <c r="K44" s="135"/>
      <c r="L44" s="138"/>
      <c r="M44" s="45"/>
    </row>
    <row r="45" spans="1:13" ht="13.5">
      <c r="A45" s="76"/>
      <c r="B45" s="76"/>
      <c r="C45" s="45"/>
      <c r="D45" s="45"/>
      <c r="E45" s="45"/>
      <c r="F45" s="45"/>
      <c r="G45" s="78"/>
      <c r="H45" s="76"/>
      <c r="I45" s="76"/>
      <c r="J45" s="45"/>
      <c r="K45" s="45"/>
      <c r="L45" s="45"/>
      <c r="M45" s="45"/>
    </row>
  </sheetData>
  <sheetProtection sheet="1"/>
  <mergeCells count="80">
    <mergeCell ref="H33:L33"/>
    <mergeCell ref="D27:G27"/>
    <mergeCell ref="D28:G28"/>
    <mergeCell ref="I25:L25"/>
    <mergeCell ref="H35:H41"/>
    <mergeCell ref="G35:G36"/>
    <mergeCell ref="D37:G37"/>
    <mergeCell ref="D38:G38"/>
    <mergeCell ref="D39:G39"/>
    <mergeCell ref="D40:G40"/>
    <mergeCell ref="B24:C24"/>
    <mergeCell ref="D24:F24"/>
    <mergeCell ref="B33:C33"/>
    <mergeCell ref="D33:F33"/>
    <mergeCell ref="B27:C31"/>
    <mergeCell ref="H34:L34"/>
    <mergeCell ref="B32:C32"/>
    <mergeCell ref="B25:C26"/>
    <mergeCell ref="E25:H25"/>
    <mergeCell ref="H32:L32"/>
    <mergeCell ref="B34:C34"/>
    <mergeCell ref="D34:F34"/>
    <mergeCell ref="A15:A24"/>
    <mergeCell ref="B23:C23"/>
    <mergeCell ref="D23:F23"/>
    <mergeCell ref="A25:A34"/>
    <mergeCell ref="D32:F32"/>
    <mergeCell ref="D22:F22"/>
    <mergeCell ref="D18:G18"/>
    <mergeCell ref="D21:G21"/>
    <mergeCell ref="A1:B1"/>
    <mergeCell ref="A2:B2"/>
    <mergeCell ref="A3:B3"/>
    <mergeCell ref="D20:G20"/>
    <mergeCell ref="H14:L14"/>
    <mergeCell ref="D14:F14"/>
    <mergeCell ref="G2:G4"/>
    <mergeCell ref="B12:C12"/>
    <mergeCell ref="C3:F3"/>
    <mergeCell ref="A4:B4"/>
    <mergeCell ref="C4:F4"/>
    <mergeCell ref="A5:A14"/>
    <mergeCell ref="B14:C14"/>
    <mergeCell ref="E5:H5"/>
    <mergeCell ref="H1:L4"/>
    <mergeCell ref="D8:G8"/>
    <mergeCell ref="C1:F1"/>
    <mergeCell ref="C2:F2"/>
    <mergeCell ref="D12:F12"/>
    <mergeCell ref="H12:L12"/>
    <mergeCell ref="B13:C13"/>
    <mergeCell ref="B22:C22"/>
    <mergeCell ref="D17:G17"/>
    <mergeCell ref="I5:L5"/>
    <mergeCell ref="D10:G10"/>
    <mergeCell ref="E6:H6"/>
    <mergeCell ref="D11:G11"/>
    <mergeCell ref="H13:L13"/>
    <mergeCell ref="D7:G7"/>
    <mergeCell ref="D19:G19"/>
    <mergeCell ref="D9:G9"/>
    <mergeCell ref="B5:C6"/>
    <mergeCell ref="B7:C11"/>
    <mergeCell ref="D13:F13"/>
    <mergeCell ref="A43:B43"/>
    <mergeCell ref="E26:H26"/>
    <mergeCell ref="E16:H16"/>
    <mergeCell ref="H23:L23"/>
    <mergeCell ref="I15:L15"/>
    <mergeCell ref="E15:H15"/>
    <mergeCell ref="B15:C16"/>
    <mergeCell ref="E43:K43"/>
    <mergeCell ref="H22:L22"/>
    <mergeCell ref="D31:G31"/>
    <mergeCell ref="D30:G30"/>
    <mergeCell ref="A42:B42"/>
    <mergeCell ref="D29:G29"/>
    <mergeCell ref="B17:C21"/>
    <mergeCell ref="D41:G41"/>
    <mergeCell ref="H24:L24"/>
  </mergeCells>
  <printOptions horizontalCentered="1" verticalCentered="1"/>
  <pageMargins left="0.5905511811023623" right="0.5905511811023623" top="0.9448818897637796" bottom="0.4330708661417323" header="0.5118110236220472" footer="0.4330708661417323"/>
  <pageSetup horizontalDpi="600" verticalDpi="600" orientation="portrait" paperSize="9"/>
  <headerFooter alignWithMargins="0">
    <oddHeader>&amp;C&amp;"ＭＳ Ｐ明朝,太字"&amp;16長崎県吹奏楽祭 著作権申請書&amp;R&amp;20③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D9" sqref="D9:M9"/>
    </sheetView>
  </sheetViews>
  <sheetFormatPr defaultColWidth="0" defaultRowHeight="13.5" zeroHeight="1"/>
  <cols>
    <col min="1" max="3" width="5.50390625" style="0" customWidth="1"/>
    <col min="4" max="8" width="8.1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3.625" style="0" customWidth="1"/>
    <col min="14" max="14" width="5.625" style="0" customWidth="1"/>
    <col min="15" max="16384" width="0" style="0" hidden="1" customWidth="1"/>
  </cols>
  <sheetData>
    <row r="1" spans="1:14" ht="24.75" thickBot="1">
      <c r="A1" s="380" t="s">
        <v>95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79"/>
    </row>
    <row r="2" spans="1:14" ht="30" customHeight="1">
      <c r="A2" s="352" t="s">
        <v>65</v>
      </c>
      <c r="B2" s="317"/>
      <c r="C2" s="317">
        <f>IF('入力用シート'!B9="","",'入力用シート'!B9)</f>
      </c>
      <c r="D2" s="317"/>
      <c r="E2" s="317"/>
      <c r="F2" s="317"/>
      <c r="G2" s="317"/>
      <c r="H2" s="349"/>
      <c r="I2" s="349"/>
      <c r="J2" s="349"/>
      <c r="K2" s="349"/>
      <c r="L2" s="349"/>
      <c r="M2" s="381"/>
      <c r="N2" s="79"/>
    </row>
    <row r="3" spans="1:14" ht="30" customHeight="1">
      <c r="A3" s="355" t="s">
        <v>0</v>
      </c>
      <c r="B3" s="318"/>
      <c r="C3" s="382">
        <f>IF('入力用シート'!B8="","",'入力用シート'!B8)</f>
      </c>
      <c r="D3" s="382"/>
      <c r="E3" s="382"/>
      <c r="F3" s="382"/>
      <c r="G3" s="382"/>
      <c r="H3" s="351"/>
      <c r="I3" s="351"/>
      <c r="J3" s="351"/>
      <c r="K3" s="351"/>
      <c r="L3" s="351"/>
      <c r="M3" s="383"/>
      <c r="N3" s="79"/>
    </row>
    <row r="4" spans="1:14" ht="30" customHeight="1">
      <c r="A4" s="355" t="s">
        <v>33</v>
      </c>
      <c r="B4" s="318"/>
      <c r="C4" s="318">
        <f>IF('入力用シート'!B15="","",'入力用シート'!B15)</f>
      </c>
      <c r="D4" s="351"/>
      <c r="E4" s="351"/>
      <c r="F4" s="351"/>
      <c r="G4" s="351"/>
      <c r="H4" s="351"/>
      <c r="I4" s="369" t="s">
        <v>102</v>
      </c>
      <c r="J4" s="378" t="str">
        <f>IF('入力用シート'!G103="","　　　",'入力用シート'!G103&amp;"")</f>
        <v>　　　</v>
      </c>
      <c r="K4" s="378"/>
      <c r="L4" s="378"/>
      <c r="M4" s="140"/>
      <c r="N4" s="79"/>
    </row>
    <row r="5" spans="1:14" ht="30" customHeight="1" thickBot="1">
      <c r="A5" s="371" t="s">
        <v>1</v>
      </c>
      <c r="B5" s="372"/>
      <c r="C5" s="373">
        <f>IF('入力用シート'!B14="","",'入力用シート'!B14)</f>
      </c>
      <c r="D5" s="374"/>
      <c r="E5" s="374"/>
      <c r="F5" s="374"/>
      <c r="G5" s="374"/>
      <c r="H5" s="374"/>
      <c r="I5" s="370"/>
      <c r="J5" s="379"/>
      <c r="K5" s="379"/>
      <c r="L5" s="379"/>
      <c r="M5" s="99" t="s">
        <v>2</v>
      </c>
      <c r="N5" s="79"/>
    </row>
    <row r="6" spans="1:14" ht="30" customHeight="1">
      <c r="A6" s="340" t="s">
        <v>40</v>
      </c>
      <c r="B6" s="317" t="s">
        <v>3</v>
      </c>
      <c r="C6" s="317"/>
      <c r="D6" s="107" t="s">
        <v>4</v>
      </c>
      <c r="E6" s="375">
        <f>IF('入力用シート'!C27="","",'入力用シート'!C27)</f>
      </c>
      <c r="F6" s="376"/>
      <c r="G6" s="376"/>
      <c r="H6" s="376"/>
      <c r="I6" s="376"/>
      <c r="J6" s="376"/>
      <c r="K6" s="376"/>
      <c r="L6" s="376"/>
      <c r="M6" s="377"/>
      <c r="N6" s="79"/>
    </row>
    <row r="7" spans="1:14" ht="30" customHeight="1">
      <c r="A7" s="341"/>
      <c r="B7" s="318"/>
      <c r="C7" s="318"/>
      <c r="D7" s="109" t="s">
        <v>5</v>
      </c>
      <c r="E7" s="333">
        <f>IF('入力用シート'!C29="","",'入力用シート'!C29)</f>
      </c>
      <c r="F7" s="365"/>
      <c r="G7" s="365"/>
      <c r="H7" s="365"/>
      <c r="I7" s="365"/>
      <c r="J7" s="365"/>
      <c r="K7" s="365"/>
      <c r="L7" s="365"/>
      <c r="M7" s="366"/>
      <c r="N7" s="79"/>
    </row>
    <row r="8" spans="1:14" ht="18" customHeight="1">
      <c r="A8" s="341"/>
      <c r="B8" s="326" t="s">
        <v>73</v>
      </c>
      <c r="C8" s="326"/>
      <c r="D8" s="321">
        <f>IF('入力用シート'!C30="","",'入力用シート'!C30)</f>
      </c>
      <c r="E8" s="321"/>
      <c r="F8" s="321"/>
      <c r="G8" s="321"/>
      <c r="H8" s="367"/>
      <c r="I8" s="367"/>
      <c r="J8" s="367"/>
      <c r="K8" s="367"/>
      <c r="L8" s="367"/>
      <c r="M8" s="368"/>
      <c r="N8" s="79"/>
    </row>
    <row r="9" spans="1:14" ht="18" customHeight="1">
      <c r="A9" s="341"/>
      <c r="B9" s="326"/>
      <c r="C9" s="326"/>
      <c r="D9" s="321">
        <f>IF('入力用シート'!C31="","",'入力用シート'!C31)</f>
      </c>
      <c r="E9" s="321"/>
      <c r="F9" s="321"/>
      <c r="G9" s="321"/>
      <c r="H9" s="367"/>
      <c r="I9" s="367"/>
      <c r="J9" s="367"/>
      <c r="K9" s="367"/>
      <c r="L9" s="367"/>
      <c r="M9" s="368"/>
      <c r="N9" s="79"/>
    </row>
    <row r="10" spans="1:14" ht="18" customHeight="1">
      <c r="A10" s="341"/>
      <c r="B10" s="326"/>
      <c r="C10" s="326"/>
      <c r="D10" s="321">
        <f>IF('入力用シート'!C32="","",'入力用シート'!C32)</f>
      </c>
      <c r="E10" s="321"/>
      <c r="F10" s="321"/>
      <c r="G10" s="321"/>
      <c r="H10" s="367"/>
      <c r="I10" s="367"/>
      <c r="J10" s="367"/>
      <c r="K10" s="367"/>
      <c r="L10" s="367"/>
      <c r="M10" s="368"/>
      <c r="N10" s="79"/>
    </row>
    <row r="11" spans="1:14" ht="18" customHeight="1">
      <c r="A11" s="341"/>
      <c r="B11" s="326"/>
      <c r="C11" s="326"/>
      <c r="D11" s="321">
        <f>IF('入力用シート'!C33="","",'入力用シート'!C33)</f>
      </c>
      <c r="E11" s="321"/>
      <c r="F11" s="321"/>
      <c r="G11" s="321"/>
      <c r="H11" s="367"/>
      <c r="I11" s="367"/>
      <c r="J11" s="367"/>
      <c r="K11" s="367"/>
      <c r="L11" s="367"/>
      <c r="M11" s="368"/>
      <c r="N11" s="79"/>
    </row>
    <row r="12" spans="1:14" ht="18" customHeight="1">
      <c r="A12" s="341"/>
      <c r="B12" s="326"/>
      <c r="C12" s="326"/>
      <c r="D12" s="321">
        <f>IF('入力用シート'!C34="","",'入力用シート'!C34)</f>
      </c>
      <c r="E12" s="321"/>
      <c r="F12" s="321"/>
      <c r="G12" s="321"/>
      <c r="H12" s="367"/>
      <c r="I12" s="367"/>
      <c r="J12" s="367"/>
      <c r="K12" s="367"/>
      <c r="L12" s="367"/>
      <c r="M12" s="368"/>
      <c r="N12" s="79"/>
    </row>
    <row r="13" spans="1:14" ht="18" customHeight="1">
      <c r="A13" s="342"/>
      <c r="B13" s="338" t="s">
        <v>36</v>
      </c>
      <c r="C13" s="338"/>
      <c r="D13" s="333">
        <f>IF('入力用シート'!C38="","",'入力用シート'!C38)</f>
      </c>
      <c r="E13" s="365"/>
      <c r="F13" s="365"/>
      <c r="G13" s="365"/>
      <c r="H13" s="365"/>
      <c r="I13" s="365"/>
      <c r="J13" s="365"/>
      <c r="K13" s="365"/>
      <c r="L13" s="365"/>
      <c r="M13" s="366"/>
      <c r="N13" s="79"/>
    </row>
    <row r="14" spans="1:14" ht="18" customHeight="1">
      <c r="A14" s="342"/>
      <c r="B14" s="338" t="s">
        <v>37</v>
      </c>
      <c r="C14" s="338"/>
      <c r="D14" s="333">
        <f>IF('入力用シート'!C40="","",'入力用シート'!C40)</f>
      </c>
      <c r="E14" s="365"/>
      <c r="F14" s="365"/>
      <c r="G14" s="365"/>
      <c r="H14" s="365"/>
      <c r="I14" s="365"/>
      <c r="J14" s="365"/>
      <c r="K14" s="365"/>
      <c r="L14" s="365"/>
      <c r="M14" s="366"/>
      <c r="N14" s="79"/>
    </row>
    <row r="15" spans="1:14" ht="18" customHeight="1" thickBot="1">
      <c r="A15" s="343"/>
      <c r="B15" s="344" t="s">
        <v>38</v>
      </c>
      <c r="C15" s="344"/>
      <c r="D15" s="356">
        <f>IF('入力用シート'!C41="","",'入力用シート'!C41)</f>
      </c>
      <c r="E15" s="384"/>
      <c r="F15" s="384"/>
      <c r="G15" s="384"/>
      <c r="H15" s="384"/>
      <c r="I15" s="384"/>
      <c r="J15" s="384"/>
      <c r="K15" s="384"/>
      <c r="L15" s="384"/>
      <c r="M15" s="385"/>
      <c r="N15" s="79"/>
    </row>
    <row r="16" spans="1:14" ht="30" customHeight="1">
      <c r="A16" s="340" t="s">
        <v>41</v>
      </c>
      <c r="B16" s="317" t="s">
        <v>3</v>
      </c>
      <c r="C16" s="317"/>
      <c r="D16" s="107" t="s">
        <v>4</v>
      </c>
      <c r="E16" s="375">
        <f>IF('入力用シート'!C46="","",'入力用シート'!C46)</f>
      </c>
      <c r="F16" s="376"/>
      <c r="G16" s="376"/>
      <c r="H16" s="376"/>
      <c r="I16" s="376"/>
      <c r="J16" s="376"/>
      <c r="K16" s="376"/>
      <c r="L16" s="376"/>
      <c r="M16" s="377"/>
      <c r="N16" s="79"/>
    </row>
    <row r="17" spans="1:14" ht="30" customHeight="1">
      <c r="A17" s="341"/>
      <c r="B17" s="318"/>
      <c r="C17" s="318"/>
      <c r="D17" s="109" t="s">
        <v>5</v>
      </c>
      <c r="E17" s="333">
        <f>IF('入力用シート'!C48="","",'入力用シート'!C48)</f>
      </c>
      <c r="F17" s="365"/>
      <c r="G17" s="365"/>
      <c r="H17" s="365"/>
      <c r="I17" s="365"/>
      <c r="J17" s="365"/>
      <c r="K17" s="365"/>
      <c r="L17" s="365"/>
      <c r="M17" s="366"/>
      <c r="N17" s="79"/>
    </row>
    <row r="18" spans="1:14" ht="18" customHeight="1">
      <c r="A18" s="341"/>
      <c r="B18" s="326" t="s">
        <v>73</v>
      </c>
      <c r="C18" s="326"/>
      <c r="D18" s="321">
        <f>IF('入力用シート'!C49="","",'入力用シート'!C49)</f>
      </c>
      <c r="E18" s="321"/>
      <c r="F18" s="321"/>
      <c r="G18" s="321"/>
      <c r="H18" s="367"/>
      <c r="I18" s="367"/>
      <c r="J18" s="367"/>
      <c r="K18" s="367"/>
      <c r="L18" s="367"/>
      <c r="M18" s="368"/>
      <c r="N18" s="79"/>
    </row>
    <row r="19" spans="1:14" ht="18" customHeight="1">
      <c r="A19" s="341"/>
      <c r="B19" s="326"/>
      <c r="C19" s="326"/>
      <c r="D19" s="321">
        <f>IF('入力用シート'!C50="","",'入力用シート'!C50)</f>
      </c>
      <c r="E19" s="321"/>
      <c r="F19" s="321"/>
      <c r="G19" s="321"/>
      <c r="H19" s="367"/>
      <c r="I19" s="367"/>
      <c r="J19" s="367"/>
      <c r="K19" s="367"/>
      <c r="L19" s="367"/>
      <c r="M19" s="368"/>
      <c r="N19" s="79"/>
    </row>
    <row r="20" spans="1:14" ht="18" customHeight="1">
      <c r="A20" s="341"/>
      <c r="B20" s="326"/>
      <c r="C20" s="326"/>
      <c r="D20" s="321">
        <f>IF('入力用シート'!C51="","",'入力用シート'!C51)</f>
      </c>
      <c r="E20" s="321"/>
      <c r="F20" s="321"/>
      <c r="G20" s="321"/>
      <c r="H20" s="367"/>
      <c r="I20" s="367"/>
      <c r="J20" s="367"/>
      <c r="K20" s="367"/>
      <c r="L20" s="367"/>
      <c r="M20" s="368"/>
      <c r="N20" s="79"/>
    </row>
    <row r="21" spans="1:14" ht="18" customHeight="1">
      <c r="A21" s="341"/>
      <c r="B21" s="326"/>
      <c r="C21" s="326"/>
      <c r="D21" s="321">
        <f>IF('入力用シート'!C52="","",'入力用シート'!C52)</f>
      </c>
      <c r="E21" s="321"/>
      <c r="F21" s="321"/>
      <c r="G21" s="321"/>
      <c r="H21" s="367"/>
      <c r="I21" s="367"/>
      <c r="J21" s="367"/>
      <c r="K21" s="367"/>
      <c r="L21" s="367"/>
      <c r="M21" s="368"/>
      <c r="N21" s="79"/>
    </row>
    <row r="22" spans="1:14" ht="18" customHeight="1">
      <c r="A22" s="341"/>
      <c r="B22" s="326"/>
      <c r="C22" s="326"/>
      <c r="D22" s="321">
        <f>IF('入力用シート'!C53="","",'入力用シート'!C53)</f>
      </c>
      <c r="E22" s="321"/>
      <c r="F22" s="321"/>
      <c r="G22" s="321"/>
      <c r="H22" s="367"/>
      <c r="I22" s="367"/>
      <c r="J22" s="367"/>
      <c r="K22" s="367"/>
      <c r="L22" s="367"/>
      <c r="M22" s="368"/>
      <c r="N22" s="79"/>
    </row>
    <row r="23" spans="1:14" ht="18" customHeight="1">
      <c r="A23" s="342"/>
      <c r="B23" s="338" t="s">
        <v>36</v>
      </c>
      <c r="C23" s="338"/>
      <c r="D23" s="333">
        <f>IF('入力用シート'!C57="","",'入力用シート'!C57)</f>
      </c>
      <c r="E23" s="365"/>
      <c r="F23" s="365"/>
      <c r="G23" s="365"/>
      <c r="H23" s="365"/>
      <c r="I23" s="365"/>
      <c r="J23" s="365"/>
      <c r="K23" s="365"/>
      <c r="L23" s="365"/>
      <c r="M23" s="366"/>
      <c r="N23" s="79"/>
    </row>
    <row r="24" spans="1:14" ht="18" customHeight="1">
      <c r="A24" s="342"/>
      <c r="B24" s="338" t="s">
        <v>37</v>
      </c>
      <c r="C24" s="338"/>
      <c r="D24" s="333">
        <f>IF('入力用シート'!C59="","",'入力用シート'!C59)</f>
      </c>
      <c r="E24" s="365"/>
      <c r="F24" s="365"/>
      <c r="G24" s="365"/>
      <c r="H24" s="365"/>
      <c r="I24" s="365"/>
      <c r="J24" s="365"/>
      <c r="K24" s="365"/>
      <c r="L24" s="365"/>
      <c r="M24" s="366"/>
      <c r="N24" s="79"/>
    </row>
    <row r="25" spans="1:14" ht="18" customHeight="1" thickBot="1">
      <c r="A25" s="343"/>
      <c r="B25" s="344" t="s">
        <v>38</v>
      </c>
      <c r="C25" s="344"/>
      <c r="D25" s="356">
        <f>IF('入力用シート'!C60="","",'入力用シート'!C60)</f>
      </c>
      <c r="E25" s="384"/>
      <c r="F25" s="384"/>
      <c r="G25" s="384"/>
      <c r="H25" s="384"/>
      <c r="I25" s="384"/>
      <c r="J25" s="384"/>
      <c r="K25" s="384"/>
      <c r="L25" s="384"/>
      <c r="M25" s="385"/>
      <c r="N25" s="79"/>
    </row>
    <row r="26" spans="1:14" ht="30" customHeight="1">
      <c r="A26" s="340" t="s">
        <v>42</v>
      </c>
      <c r="B26" s="317" t="s">
        <v>3</v>
      </c>
      <c r="C26" s="317"/>
      <c r="D26" s="107" t="s">
        <v>4</v>
      </c>
      <c r="E26" s="375">
        <f>IF('入力用シート'!C64="","",'入力用シート'!C64)</f>
      </c>
      <c r="F26" s="376"/>
      <c r="G26" s="376"/>
      <c r="H26" s="376"/>
      <c r="I26" s="376"/>
      <c r="J26" s="376"/>
      <c r="K26" s="376"/>
      <c r="L26" s="376"/>
      <c r="M26" s="377"/>
      <c r="N26" s="79"/>
    </row>
    <row r="27" spans="1:14" ht="30" customHeight="1">
      <c r="A27" s="341"/>
      <c r="B27" s="318"/>
      <c r="C27" s="318"/>
      <c r="D27" s="109" t="s">
        <v>5</v>
      </c>
      <c r="E27" s="333">
        <f>IF('入力用シート'!C65="","",'入力用シート'!C65)</f>
      </c>
      <c r="F27" s="365"/>
      <c r="G27" s="365"/>
      <c r="H27" s="365"/>
      <c r="I27" s="365"/>
      <c r="J27" s="365"/>
      <c r="K27" s="365"/>
      <c r="L27" s="365"/>
      <c r="M27" s="366"/>
      <c r="N27" s="79"/>
    </row>
    <row r="28" spans="1:14" ht="18" customHeight="1">
      <c r="A28" s="341"/>
      <c r="B28" s="326" t="s">
        <v>73</v>
      </c>
      <c r="C28" s="326"/>
      <c r="D28" s="321">
        <f>IF('入力用シート'!C67="","",'入力用シート'!C67)</f>
      </c>
      <c r="E28" s="321"/>
      <c r="F28" s="321"/>
      <c r="G28" s="321"/>
      <c r="H28" s="367"/>
      <c r="I28" s="367"/>
      <c r="J28" s="367"/>
      <c r="K28" s="367"/>
      <c r="L28" s="367"/>
      <c r="M28" s="368"/>
      <c r="N28" s="79"/>
    </row>
    <row r="29" spans="1:14" ht="18" customHeight="1">
      <c r="A29" s="341"/>
      <c r="B29" s="326"/>
      <c r="C29" s="326"/>
      <c r="D29" s="321">
        <f>IF('入力用シート'!C68="","",'入力用シート'!C68)</f>
      </c>
      <c r="E29" s="321"/>
      <c r="F29" s="321"/>
      <c r="G29" s="321"/>
      <c r="H29" s="367"/>
      <c r="I29" s="367"/>
      <c r="J29" s="367"/>
      <c r="K29" s="367"/>
      <c r="L29" s="367"/>
      <c r="M29" s="368"/>
      <c r="N29" s="79"/>
    </row>
    <row r="30" spans="1:14" ht="18" customHeight="1">
      <c r="A30" s="341"/>
      <c r="B30" s="326"/>
      <c r="C30" s="326"/>
      <c r="D30" s="321">
        <f>IF('入力用シート'!C69="","",'入力用シート'!C69)</f>
      </c>
      <c r="E30" s="321"/>
      <c r="F30" s="321"/>
      <c r="G30" s="321"/>
      <c r="H30" s="367"/>
      <c r="I30" s="367"/>
      <c r="J30" s="367"/>
      <c r="K30" s="367"/>
      <c r="L30" s="367"/>
      <c r="M30" s="368"/>
      <c r="N30" s="79"/>
    </row>
    <row r="31" spans="1:14" ht="18" customHeight="1">
      <c r="A31" s="341"/>
      <c r="B31" s="326"/>
      <c r="C31" s="326"/>
      <c r="D31" s="321">
        <f>IF('入力用シート'!C70="","",'入力用シート'!C70)</f>
      </c>
      <c r="E31" s="321"/>
      <c r="F31" s="321"/>
      <c r="G31" s="321"/>
      <c r="H31" s="367"/>
      <c r="I31" s="367"/>
      <c r="J31" s="367"/>
      <c r="K31" s="367"/>
      <c r="L31" s="367"/>
      <c r="M31" s="368"/>
      <c r="N31" s="79"/>
    </row>
    <row r="32" spans="1:14" ht="18" customHeight="1">
      <c r="A32" s="341"/>
      <c r="B32" s="326"/>
      <c r="C32" s="326"/>
      <c r="D32" s="321">
        <f>IF('入力用シート'!C71="","",'入力用シート'!C71)</f>
      </c>
      <c r="E32" s="321"/>
      <c r="F32" s="321"/>
      <c r="G32" s="321"/>
      <c r="H32" s="367"/>
      <c r="I32" s="367"/>
      <c r="J32" s="367"/>
      <c r="K32" s="367"/>
      <c r="L32" s="367"/>
      <c r="M32" s="368"/>
      <c r="N32" s="79"/>
    </row>
    <row r="33" spans="1:14" ht="18" customHeight="1">
      <c r="A33" s="342"/>
      <c r="B33" s="338" t="s">
        <v>36</v>
      </c>
      <c r="C33" s="338"/>
      <c r="D33" s="333">
        <f>IF('入力用シート'!C75="","",'入力用シート'!C75)</f>
      </c>
      <c r="E33" s="365"/>
      <c r="F33" s="365"/>
      <c r="G33" s="365"/>
      <c r="H33" s="365"/>
      <c r="I33" s="365"/>
      <c r="J33" s="365"/>
      <c r="K33" s="365"/>
      <c r="L33" s="365"/>
      <c r="M33" s="366"/>
      <c r="N33" s="79"/>
    </row>
    <row r="34" spans="1:14" ht="18" customHeight="1">
      <c r="A34" s="342"/>
      <c r="B34" s="338" t="s">
        <v>37</v>
      </c>
      <c r="C34" s="338"/>
      <c r="D34" s="333">
        <f>IF('入力用シート'!C77="","",'入力用シート'!C77)</f>
      </c>
      <c r="E34" s="365"/>
      <c r="F34" s="365"/>
      <c r="G34" s="365"/>
      <c r="H34" s="365"/>
      <c r="I34" s="365"/>
      <c r="J34" s="365"/>
      <c r="K34" s="365"/>
      <c r="L34" s="365"/>
      <c r="M34" s="366"/>
      <c r="N34" s="79"/>
    </row>
    <row r="35" spans="1:14" ht="18" customHeight="1" thickBot="1">
      <c r="A35" s="343"/>
      <c r="B35" s="344" t="s">
        <v>38</v>
      </c>
      <c r="C35" s="344"/>
      <c r="D35" s="356">
        <f>IF('入力用シート'!C78="","",'入力用シート'!C78)</f>
      </c>
      <c r="E35" s="384"/>
      <c r="F35" s="384"/>
      <c r="G35" s="384"/>
      <c r="H35" s="384"/>
      <c r="I35" s="384"/>
      <c r="J35" s="384"/>
      <c r="K35" s="384"/>
      <c r="L35" s="384"/>
      <c r="M35" s="385"/>
      <c r="N35" s="79"/>
    </row>
    <row r="36" spans="1:14" ht="13.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</sheetData>
  <sheetProtection sheet="1"/>
  <mergeCells count="59">
    <mergeCell ref="D34:M34"/>
    <mergeCell ref="D35:M35"/>
    <mergeCell ref="D15:M15"/>
    <mergeCell ref="E16:M16"/>
    <mergeCell ref="E17:M17"/>
    <mergeCell ref="E26:M26"/>
    <mergeCell ref="E27:M27"/>
    <mergeCell ref="D23:M23"/>
    <mergeCell ref="D24:M24"/>
    <mergeCell ref="D25:M25"/>
    <mergeCell ref="A1:M1"/>
    <mergeCell ref="A2:B2"/>
    <mergeCell ref="C2:M2"/>
    <mergeCell ref="A3:B3"/>
    <mergeCell ref="C3:M3"/>
    <mergeCell ref="A16:A25"/>
    <mergeCell ref="B16:C17"/>
    <mergeCell ref="B25:C25"/>
    <mergeCell ref="B24:C24"/>
    <mergeCell ref="B18:C22"/>
    <mergeCell ref="B23:C23"/>
    <mergeCell ref="D21:M21"/>
    <mergeCell ref="D22:M22"/>
    <mergeCell ref="D18:M18"/>
    <mergeCell ref="D19:M19"/>
    <mergeCell ref="J4:L5"/>
    <mergeCell ref="B15:C15"/>
    <mergeCell ref="A4:B4"/>
    <mergeCell ref="C4:H4"/>
    <mergeCell ref="B14:C14"/>
    <mergeCell ref="I4:I5"/>
    <mergeCell ref="A5:B5"/>
    <mergeCell ref="C5:H5"/>
    <mergeCell ref="A6:A15"/>
    <mergeCell ref="B6:C7"/>
    <mergeCell ref="B8:C12"/>
    <mergeCell ref="D8:M8"/>
    <mergeCell ref="E6:M6"/>
    <mergeCell ref="E7:M7"/>
    <mergeCell ref="A26:A35"/>
    <mergeCell ref="B26:C27"/>
    <mergeCell ref="B28:C32"/>
    <mergeCell ref="D28:M28"/>
    <mergeCell ref="D31:M31"/>
    <mergeCell ref="D32:M32"/>
    <mergeCell ref="D29:M29"/>
    <mergeCell ref="D30:M30"/>
    <mergeCell ref="B35:C35"/>
    <mergeCell ref="B33:C33"/>
    <mergeCell ref="B34:C34"/>
    <mergeCell ref="D33:M33"/>
    <mergeCell ref="B13:C13"/>
    <mergeCell ref="D12:M12"/>
    <mergeCell ref="D9:M9"/>
    <mergeCell ref="D10:M10"/>
    <mergeCell ref="D20:M20"/>
    <mergeCell ref="D11:M11"/>
    <mergeCell ref="D13:M13"/>
    <mergeCell ref="D14:M14"/>
  </mergeCells>
  <printOptions horizontalCentered="1"/>
  <pageMargins left="0.7874015748031497" right="0.5905511811023623" top="0.7874015748031497" bottom="0.7874015748031497" header="0.36" footer="0.5118110236220472"/>
  <pageSetup horizontalDpi="600" verticalDpi="600" orientation="portrait" paperSize="9"/>
  <headerFooter alignWithMargins="0">
    <oddHeader>&amp;R&amp;20④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94"/>
  <sheetViews>
    <sheetView zoomScalePageLayoutView="0" workbookViewId="0" topLeftCell="A1">
      <selection activeCell="I79" sqref="I79"/>
    </sheetView>
  </sheetViews>
  <sheetFormatPr defaultColWidth="0" defaultRowHeight="0" customHeight="1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625" style="1" customWidth="1"/>
    <col min="8" max="11" width="4.375" style="1" customWidth="1"/>
    <col min="12" max="12" width="2.125" style="15" customWidth="1"/>
    <col min="13" max="13" width="0.12890625" style="15" customWidth="1"/>
    <col min="14" max="17" width="0" style="15" hidden="1" customWidth="1"/>
    <col min="18" max="16384" width="0" style="1" hidden="1" customWidth="1"/>
  </cols>
  <sheetData>
    <row r="1" spans="1:12" ht="29.25" thickBot="1">
      <c r="A1" s="259" t="s">
        <v>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13"/>
    </row>
    <row r="2" spans="1:12" ht="13.5">
      <c r="A2" s="260" t="s">
        <v>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13"/>
    </row>
    <row r="3" spans="1:12" ht="13.5">
      <c r="A3" s="19"/>
      <c r="B3" s="254" t="s">
        <v>30</v>
      </c>
      <c r="C3" s="255"/>
      <c r="D3" s="255"/>
      <c r="E3" s="255"/>
      <c r="F3" s="255"/>
      <c r="G3" s="255"/>
      <c r="H3" s="255"/>
      <c r="I3" s="255"/>
      <c r="J3" s="255"/>
      <c r="K3" s="256"/>
      <c r="L3" s="13"/>
    </row>
    <row r="4" spans="1:12" ht="13.5">
      <c r="A4" s="20"/>
      <c r="B4" s="254" t="s">
        <v>31</v>
      </c>
      <c r="C4" s="255"/>
      <c r="D4" s="255"/>
      <c r="E4" s="255"/>
      <c r="F4" s="255"/>
      <c r="G4" s="255"/>
      <c r="H4" s="255"/>
      <c r="I4" s="255"/>
      <c r="J4" s="255"/>
      <c r="K4" s="256"/>
      <c r="L4" s="13"/>
    </row>
    <row r="5" spans="1:12" ht="28.5" customHeight="1" thickBot="1">
      <c r="A5" s="263" t="s">
        <v>47</v>
      </c>
      <c r="B5" s="264"/>
      <c r="C5" s="264"/>
      <c r="D5" s="264"/>
      <c r="E5" s="264"/>
      <c r="F5" s="264"/>
      <c r="G5" s="264"/>
      <c r="H5" s="264"/>
      <c r="I5" s="264"/>
      <c r="J5" s="264"/>
      <c r="K5" s="265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4" customHeight="1">
      <c r="A7" s="250" t="s">
        <v>107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13"/>
    </row>
    <row r="8" spans="1:12" ht="24" customHeight="1">
      <c r="A8" s="3" t="s">
        <v>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3"/>
    </row>
    <row r="9" spans="1:12" ht="24" customHeight="1">
      <c r="A9" s="2" t="s">
        <v>13</v>
      </c>
      <c r="B9" s="257">
        <f>PHONETIC(B8)</f>
      </c>
      <c r="C9" s="257"/>
      <c r="D9" s="257"/>
      <c r="E9" s="257"/>
      <c r="F9" s="257"/>
      <c r="G9" s="257"/>
      <c r="H9" s="257"/>
      <c r="I9" s="257"/>
      <c r="J9" s="257"/>
      <c r="K9" s="257"/>
      <c r="L9" s="13"/>
    </row>
    <row r="10" spans="1:12" ht="96.75" customHeight="1">
      <c r="A10" s="251" t="s">
        <v>103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13"/>
    </row>
    <row r="11" spans="1:12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</row>
    <row r="12" spans="1:12" ht="17.25">
      <c r="A12" s="250" t="s">
        <v>57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13"/>
    </row>
    <row r="13" spans="1:12" ht="24" customHeight="1">
      <c r="A13" s="2" t="s">
        <v>14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3"/>
    </row>
    <row r="14" spans="1:12" ht="24" customHeight="1">
      <c r="A14" s="2" t="s">
        <v>13</v>
      </c>
      <c r="B14" s="197">
        <f>PHONETIC(B13)</f>
      </c>
      <c r="C14" s="197"/>
      <c r="D14" s="197"/>
      <c r="E14" s="197"/>
      <c r="F14" s="197"/>
      <c r="G14" s="197"/>
      <c r="H14" s="197"/>
      <c r="I14" s="197"/>
      <c r="J14" s="197"/>
      <c r="K14" s="197"/>
      <c r="L14" s="13"/>
    </row>
    <row r="15" spans="1:12" ht="72.75" customHeight="1">
      <c r="A15" s="251" t="s">
        <v>108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13"/>
    </row>
    <row r="16" spans="1:11" ht="23.25" customHeight="1">
      <c r="A16" s="16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4" customHeight="1">
      <c r="A17" s="234" t="s">
        <v>3</v>
      </c>
      <c r="B17" s="2" t="s">
        <v>4</v>
      </c>
      <c r="C17" s="194"/>
      <c r="D17" s="195"/>
      <c r="E17" s="195"/>
      <c r="F17" s="195"/>
      <c r="G17" s="196"/>
      <c r="H17" s="234" t="s">
        <v>6</v>
      </c>
      <c r="I17" s="234"/>
      <c r="J17" s="234"/>
      <c r="K17" s="234"/>
    </row>
    <row r="18" spans="1:11" ht="24" customHeight="1">
      <c r="A18" s="234"/>
      <c r="B18" s="2" t="s">
        <v>13</v>
      </c>
      <c r="C18" s="194">
        <f>PHONETIC(C17)</f>
      </c>
      <c r="D18" s="195"/>
      <c r="E18" s="195"/>
      <c r="F18" s="195"/>
      <c r="G18" s="196"/>
      <c r="H18" s="234"/>
      <c r="I18" s="234"/>
      <c r="J18" s="234"/>
      <c r="K18" s="234"/>
    </row>
    <row r="19" spans="1:11" ht="24" customHeight="1">
      <c r="A19" s="234"/>
      <c r="B19" s="2" t="s">
        <v>5</v>
      </c>
      <c r="C19" s="230"/>
      <c r="D19" s="231"/>
      <c r="E19" s="231"/>
      <c r="F19" s="231"/>
      <c r="G19" s="232"/>
      <c r="H19" s="25"/>
      <c r="I19" s="4" t="s">
        <v>17</v>
      </c>
      <c r="J19" s="30"/>
      <c r="K19" s="5" t="s">
        <v>16</v>
      </c>
    </row>
    <row r="20" spans="1:11" ht="24" customHeight="1">
      <c r="A20" s="233" t="s">
        <v>18</v>
      </c>
      <c r="B20" s="234"/>
      <c r="C20" s="235"/>
      <c r="D20" s="235"/>
      <c r="E20" s="235"/>
      <c r="F20" s="235"/>
      <c r="G20" s="235"/>
      <c r="H20" s="26"/>
      <c r="I20" s="6" t="s">
        <v>17</v>
      </c>
      <c r="J20" s="31"/>
      <c r="K20" s="7" t="s">
        <v>16</v>
      </c>
    </row>
    <row r="21" spans="1:11" ht="24" customHeight="1">
      <c r="A21" s="234"/>
      <c r="B21" s="234"/>
      <c r="C21" s="221"/>
      <c r="D21" s="221"/>
      <c r="E21" s="221"/>
      <c r="F21" s="221"/>
      <c r="G21" s="221"/>
      <c r="H21" s="27"/>
      <c r="I21" s="8" t="s">
        <v>17</v>
      </c>
      <c r="J21" s="32"/>
      <c r="K21" s="9" t="s">
        <v>16</v>
      </c>
    </row>
    <row r="22" spans="1:11" ht="24" customHeight="1">
      <c r="A22" s="234"/>
      <c r="B22" s="234"/>
      <c r="C22" s="221"/>
      <c r="D22" s="221"/>
      <c r="E22" s="221"/>
      <c r="F22" s="221"/>
      <c r="G22" s="221"/>
      <c r="H22" s="27"/>
      <c r="I22" s="8" t="s">
        <v>17</v>
      </c>
      <c r="J22" s="32"/>
      <c r="K22" s="9" t="s">
        <v>16</v>
      </c>
    </row>
    <row r="23" spans="1:11" ht="24" customHeight="1">
      <c r="A23" s="234"/>
      <c r="B23" s="234"/>
      <c r="C23" s="223"/>
      <c r="D23" s="224"/>
      <c r="E23" s="224"/>
      <c r="F23" s="224"/>
      <c r="G23" s="225"/>
      <c r="H23" s="28"/>
      <c r="I23" s="8" t="s">
        <v>17</v>
      </c>
      <c r="J23" s="32"/>
      <c r="K23" s="9" t="s">
        <v>16</v>
      </c>
    </row>
    <row r="24" spans="1:11" ht="24" customHeight="1">
      <c r="A24" s="234"/>
      <c r="B24" s="234"/>
      <c r="C24" s="227"/>
      <c r="D24" s="227"/>
      <c r="E24" s="227"/>
      <c r="F24" s="227"/>
      <c r="G24" s="227"/>
      <c r="H24" s="29"/>
      <c r="I24" s="10" t="s">
        <v>17</v>
      </c>
      <c r="J24" s="34"/>
      <c r="K24" s="11" t="s">
        <v>16</v>
      </c>
    </row>
    <row r="25" spans="1:11" ht="104.25" customHeight="1">
      <c r="A25" s="228" t="s">
        <v>32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11" ht="13.5">
      <c r="A26" s="17"/>
      <c r="B26" s="17"/>
      <c r="C26" s="14"/>
      <c r="D26" s="14"/>
      <c r="E26" s="14"/>
      <c r="F26" s="14"/>
      <c r="G26" s="14"/>
      <c r="H26" s="18"/>
      <c r="I26" s="17"/>
      <c r="J26" s="18"/>
      <c r="K26" s="17"/>
    </row>
    <row r="27" spans="1:11" ht="24" customHeight="1">
      <c r="A27" s="226" t="s">
        <v>59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</row>
    <row r="28" spans="1:11" ht="24" customHeight="1">
      <c r="A28" s="199" t="s">
        <v>21</v>
      </c>
      <c r="B28" s="199"/>
      <c r="C28" s="222"/>
      <c r="D28" s="222"/>
      <c r="E28" s="219" t="s">
        <v>25</v>
      </c>
      <c r="F28" s="219"/>
      <c r="G28" s="220"/>
      <c r="H28" s="220"/>
      <c r="I28" s="220"/>
      <c r="J28" s="220"/>
      <c r="K28" s="220"/>
    </row>
    <row r="29" spans="1:11" ht="24" customHeight="1">
      <c r="A29" s="199" t="s">
        <v>19</v>
      </c>
      <c r="B29" s="199"/>
      <c r="C29" s="236">
        <f>PHONETIC(C28)</f>
      </c>
      <c r="D29" s="236"/>
      <c r="E29" s="236"/>
      <c r="F29" s="236"/>
      <c r="G29" s="236"/>
      <c r="H29" s="236"/>
      <c r="I29" s="236"/>
      <c r="J29" s="236"/>
      <c r="K29" s="236"/>
    </row>
    <row r="30" spans="1:11" ht="24" customHeight="1">
      <c r="A30" s="199" t="s">
        <v>22</v>
      </c>
      <c r="B30" s="199"/>
      <c r="C30" s="222"/>
      <c r="D30" s="222"/>
      <c r="E30" s="199" t="s">
        <v>24</v>
      </c>
      <c r="F30" s="199"/>
      <c r="G30" s="220"/>
      <c r="H30" s="220"/>
      <c r="I30" s="220"/>
      <c r="J30" s="220"/>
      <c r="K30" s="220"/>
    </row>
    <row r="31" spans="1:11" ht="24" customHeight="1">
      <c r="A31" s="199" t="s">
        <v>23</v>
      </c>
      <c r="B31" s="199"/>
      <c r="C31" s="222"/>
      <c r="D31" s="222"/>
      <c r="E31" s="199" t="s">
        <v>26</v>
      </c>
      <c r="F31" s="199"/>
      <c r="G31" s="220"/>
      <c r="H31" s="220"/>
      <c r="I31" s="220"/>
      <c r="J31" s="220"/>
      <c r="K31" s="220"/>
    </row>
    <row r="32" spans="1:11" ht="81.75" customHeight="1">
      <c r="A32" s="228" t="s">
        <v>27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</row>
    <row r="33" spans="1:1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3.25" customHeight="1">
      <c r="A35" s="16" t="s">
        <v>60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4" customHeight="1">
      <c r="A36" s="234" t="s">
        <v>3</v>
      </c>
      <c r="B36" s="2" t="s">
        <v>4</v>
      </c>
      <c r="C36" s="194"/>
      <c r="D36" s="195"/>
      <c r="E36" s="195"/>
      <c r="F36" s="195"/>
      <c r="G36" s="196"/>
      <c r="H36" s="234" t="s">
        <v>6</v>
      </c>
      <c r="I36" s="234"/>
      <c r="J36" s="234"/>
      <c r="K36" s="234"/>
    </row>
    <row r="37" spans="1:11" ht="24" customHeight="1">
      <c r="A37" s="234"/>
      <c r="B37" s="2" t="s">
        <v>13</v>
      </c>
      <c r="C37" s="194">
        <f>PHONETIC(C36)</f>
      </c>
      <c r="D37" s="195"/>
      <c r="E37" s="195"/>
      <c r="F37" s="195"/>
      <c r="G37" s="196"/>
      <c r="H37" s="234"/>
      <c r="I37" s="234"/>
      <c r="J37" s="234"/>
      <c r="K37" s="234"/>
    </row>
    <row r="38" spans="1:11" ht="24" customHeight="1">
      <c r="A38" s="234"/>
      <c r="B38" s="2" t="s">
        <v>5</v>
      </c>
      <c r="C38" s="230"/>
      <c r="D38" s="231"/>
      <c r="E38" s="231"/>
      <c r="F38" s="231"/>
      <c r="G38" s="232"/>
      <c r="H38" s="25"/>
      <c r="I38" s="4" t="s">
        <v>17</v>
      </c>
      <c r="J38" s="30"/>
      <c r="K38" s="5" t="s">
        <v>16</v>
      </c>
    </row>
    <row r="39" spans="1:11" ht="24" customHeight="1">
      <c r="A39" s="233" t="s">
        <v>18</v>
      </c>
      <c r="B39" s="234"/>
      <c r="C39" s="235"/>
      <c r="D39" s="235"/>
      <c r="E39" s="235"/>
      <c r="F39" s="235"/>
      <c r="G39" s="235"/>
      <c r="H39" s="26"/>
      <c r="I39" s="6" t="s">
        <v>17</v>
      </c>
      <c r="J39" s="31"/>
      <c r="K39" s="7" t="s">
        <v>16</v>
      </c>
    </row>
    <row r="40" spans="1:11" ht="24" customHeight="1">
      <c r="A40" s="234"/>
      <c r="B40" s="234"/>
      <c r="C40" s="221"/>
      <c r="D40" s="221"/>
      <c r="E40" s="221"/>
      <c r="F40" s="221"/>
      <c r="G40" s="221"/>
      <c r="H40" s="27"/>
      <c r="I40" s="8" t="s">
        <v>17</v>
      </c>
      <c r="J40" s="32"/>
      <c r="K40" s="9" t="s">
        <v>16</v>
      </c>
    </row>
    <row r="41" spans="1:11" ht="24" customHeight="1">
      <c r="A41" s="234"/>
      <c r="B41" s="234"/>
      <c r="C41" s="221"/>
      <c r="D41" s="221"/>
      <c r="E41" s="221"/>
      <c r="F41" s="221"/>
      <c r="G41" s="221"/>
      <c r="H41" s="27"/>
      <c r="I41" s="8" t="s">
        <v>17</v>
      </c>
      <c r="J41" s="32"/>
      <c r="K41" s="9" t="s">
        <v>16</v>
      </c>
    </row>
    <row r="42" spans="1:11" ht="24" customHeight="1">
      <c r="A42" s="234"/>
      <c r="B42" s="234"/>
      <c r="C42" s="223"/>
      <c r="D42" s="224"/>
      <c r="E42" s="224"/>
      <c r="F42" s="224"/>
      <c r="G42" s="225"/>
      <c r="H42" s="28"/>
      <c r="I42" s="8" t="s">
        <v>17</v>
      </c>
      <c r="J42" s="32"/>
      <c r="K42" s="9" t="s">
        <v>16</v>
      </c>
    </row>
    <row r="43" spans="1:11" ht="24" customHeight="1">
      <c r="A43" s="234"/>
      <c r="B43" s="234"/>
      <c r="C43" s="227"/>
      <c r="D43" s="227"/>
      <c r="E43" s="227"/>
      <c r="F43" s="227"/>
      <c r="G43" s="227"/>
      <c r="H43" s="29"/>
      <c r="I43" s="10" t="s">
        <v>17</v>
      </c>
      <c r="J43" s="32"/>
      <c r="K43" s="11" t="s">
        <v>16</v>
      </c>
    </row>
    <row r="44" spans="1:11" ht="104.25" customHeight="1">
      <c r="A44" s="228" t="s">
        <v>32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</row>
    <row r="45" spans="1:11" ht="13.5">
      <c r="A45" s="17"/>
      <c r="B45" s="17"/>
      <c r="C45" s="14"/>
      <c r="D45" s="14"/>
      <c r="E45" s="14"/>
      <c r="F45" s="14"/>
      <c r="G45" s="14"/>
      <c r="H45" s="18"/>
      <c r="I45" s="17"/>
      <c r="J45" s="18"/>
      <c r="K45" s="17"/>
    </row>
    <row r="46" spans="1:11" ht="24" customHeight="1">
      <c r="A46" s="226" t="s">
        <v>61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</row>
    <row r="47" spans="1:11" ht="24" customHeight="1">
      <c r="A47" s="199" t="s">
        <v>21</v>
      </c>
      <c r="B47" s="199"/>
      <c r="C47" s="222"/>
      <c r="D47" s="222"/>
      <c r="E47" s="219" t="s">
        <v>25</v>
      </c>
      <c r="F47" s="219"/>
      <c r="G47" s="220"/>
      <c r="H47" s="220"/>
      <c r="I47" s="220"/>
      <c r="J47" s="220"/>
      <c r="K47" s="220"/>
    </row>
    <row r="48" spans="1:11" ht="24" customHeight="1">
      <c r="A48" s="199" t="s">
        <v>19</v>
      </c>
      <c r="B48" s="199"/>
      <c r="C48" s="236">
        <f>PHONETIC(C47)</f>
      </c>
      <c r="D48" s="236"/>
      <c r="E48" s="236"/>
      <c r="F48" s="236"/>
      <c r="G48" s="236"/>
      <c r="H48" s="236"/>
      <c r="I48" s="236"/>
      <c r="J48" s="236"/>
      <c r="K48" s="236"/>
    </row>
    <row r="49" spans="1:11" ht="24" customHeight="1">
      <c r="A49" s="199" t="s">
        <v>22</v>
      </c>
      <c r="B49" s="199"/>
      <c r="C49" s="222"/>
      <c r="D49" s="222"/>
      <c r="E49" s="199" t="s">
        <v>24</v>
      </c>
      <c r="F49" s="199"/>
      <c r="G49" s="220"/>
      <c r="H49" s="220"/>
      <c r="I49" s="220"/>
      <c r="J49" s="220"/>
      <c r="K49" s="220"/>
    </row>
    <row r="50" spans="1:11" ht="24" customHeight="1">
      <c r="A50" s="199" t="s">
        <v>23</v>
      </c>
      <c r="B50" s="199"/>
      <c r="C50" s="222"/>
      <c r="D50" s="222"/>
      <c r="E50" s="199" t="s">
        <v>26</v>
      </c>
      <c r="F50" s="199"/>
      <c r="G50" s="220"/>
      <c r="H50" s="220"/>
      <c r="I50" s="220"/>
      <c r="J50" s="220"/>
      <c r="K50" s="220"/>
    </row>
    <row r="51" spans="1:11" ht="81.75" customHeight="1">
      <c r="A51" s="228" t="s">
        <v>27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</row>
    <row r="52" spans="1:1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23.25" customHeight="1">
      <c r="A53" s="16" t="s">
        <v>62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24" customHeight="1">
      <c r="A54" s="234" t="s">
        <v>3</v>
      </c>
      <c r="B54" s="2" t="s">
        <v>4</v>
      </c>
      <c r="C54" s="194"/>
      <c r="D54" s="195"/>
      <c r="E54" s="195"/>
      <c r="F54" s="195"/>
      <c r="G54" s="196"/>
      <c r="H54" s="234" t="s">
        <v>6</v>
      </c>
      <c r="I54" s="234"/>
      <c r="J54" s="234"/>
      <c r="K54" s="234"/>
    </row>
    <row r="55" spans="1:11" ht="24" customHeight="1">
      <c r="A55" s="234"/>
      <c r="B55" s="2" t="s">
        <v>13</v>
      </c>
      <c r="C55" s="194">
        <f>PHONETIC(C54)</f>
      </c>
      <c r="D55" s="195"/>
      <c r="E55" s="195"/>
      <c r="F55" s="195"/>
      <c r="G55" s="196"/>
      <c r="H55" s="234"/>
      <c r="I55" s="234"/>
      <c r="J55" s="234"/>
      <c r="K55" s="234"/>
    </row>
    <row r="56" spans="1:11" ht="24" customHeight="1">
      <c r="A56" s="234"/>
      <c r="B56" s="2" t="s">
        <v>5</v>
      </c>
      <c r="C56" s="230"/>
      <c r="D56" s="231"/>
      <c r="E56" s="231"/>
      <c r="F56" s="231"/>
      <c r="G56" s="232"/>
      <c r="H56" s="25"/>
      <c r="I56" s="4" t="s">
        <v>17</v>
      </c>
      <c r="J56" s="30"/>
      <c r="K56" s="5" t="s">
        <v>16</v>
      </c>
    </row>
    <row r="57" spans="1:11" ht="24" customHeight="1">
      <c r="A57" s="233" t="s">
        <v>18</v>
      </c>
      <c r="B57" s="234"/>
      <c r="C57" s="235"/>
      <c r="D57" s="235"/>
      <c r="E57" s="235"/>
      <c r="F57" s="235"/>
      <c r="G57" s="235"/>
      <c r="H57" s="26"/>
      <c r="I57" s="6" t="s">
        <v>17</v>
      </c>
      <c r="J57" s="31"/>
      <c r="K57" s="7" t="s">
        <v>16</v>
      </c>
    </row>
    <row r="58" spans="1:11" ht="24" customHeight="1">
      <c r="A58" s="234"/>
      <c r="B58" s="234"/>
      <c r="C58" s="221"/>
      <c r="D58" s="221"/>
      <c r="E58" s="221"/>
      <c r="F58" s="221"/>
      <c r="G58" s="221"/>
      <c r="H58" s="27"/>
      <c r="I58" s="8" t="s">
        <v>17</v>
      </c>
      <c r="J58" s="32"/>
      <c r="K58" s="9" t="s">
        <v>16</v>
      </c>
    </row>
    <row r="59" spans="1:11" ht="24" customHeight="1">
      <c r="A59" s="234"/>
      <c r="B59" s="234"/>
      <c r="C59" s="221"/>
      <c r="D59" s="221"/>
      <c r="E59" s="221"/>
      <c r="F59" s="221"/>
      <c r="G59" s="221"/>
      <c r="H59" s="27"/>
      <c r="I59" s="8" t="s">
        <v>17</v>
      </c>
      <c r="J59" s="32"/>
      <c r="K59" s="9" t="s">
        <v>16</v>
      </c>
    </row>
    <row r="60" spans="1:11" ht="24" customHeight="1">
      <c r="A60" s="234"/>
      <c r="B60" s="234"/>
      <c r="C60" s="223"/>
      <c r="D60" s="224"/>
      <c r="E60" s="224"/>
      <c r="F60" s="224"/>
      <c r="G60" s="225"/>
      <c r="H60" s="28"/>
      <c r="I60" s="8" t="s">
        <v>17</v>
      </c>
      <c r="J60" s="32"/>
      <c r="K60" s="9" t="s">
        <v>16</v>
      </c>
    </row>
    <row r="61" spans="1:11" ht="24" customHeight="1">
      <c r="A61" s="234"/>
      <c r="B61" s="234"/>
      <c r="C61" s="227"/>
      <c r="D61" s="227"/>
      <c r="E61" s="227"/>
      <c r="F61" s="227"/>
      <c r="G61" s="227"/>
      <c r="H61" s="29"/>
      <c r="I61" s="10" t="s">
        <v>17</v>
      </c>
      <c r="J61" s="32"/>
      <c r="K61" s="11" t="s">
        <v>16</v>
      </c>
    </row>
    <row r="62" spans="1:11" ht="104.25" customHeight="1">
      <c r="A62" s="228" t="s">
        <v>32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</row>
    <row r="63" spans="1:11" ht="13.5">
      <c r="A63" s="17"/>
      <c r="B63" s="17"/>
      <c r="C63" s="14"/>
      <c r="D63" s="14"/>
      <c r="E63" s="14"/>
      <c r="F63" s="14"/>
      <c r="G63" s="14"/>
      <c r="H63" s="18"/>
      <c r="I63" s="17"/>
      <c r="J63" s="18"/>
      <c r="K63" s="17"/>
    </row>
    <row r="64" spans="1:11" ht="24" customHeight="1">
      <c r="A64" s="226" t="s">
        <v>63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 ht="24" customHeight="1">
      <c r="A65" s="199" t="s">
        <v>21</v>
      </c>
      <c r="B65" s="199"/>
      <c r="C65" s="222"/>
      <c r="D65" s="222"/>
      <c r="E65" s="219" t="s">
        <v>25</v>
      </c>
      <c r="F65" s="219"/>
      <c r="G65" s="220"/>
      <c r="H65" s="220"/>
      <c r="I65" s="220"/>
      <c r="J65" s="220"/>
      <c r="K65" s="220"/>
    </row>
    <row r="66" spans="1:11" ht="24" customHeight="1">
      <c r="A66" s="199" t="s">
        <v>19</v>
      </c>
      <c r="B66" s="199"/>
      <c r="C66" s="236">
        <f>PHONETIC(C65)</f>
      </c>
      <c r="D66" s="236"/>
      <c r="E66" s="236"/>
      <c r="F66" s="236"/>
      <c r="G66" s="236"/>
      <c r="H66" s="236"/>
      <c r="I66" s="236"/>
      <c r="J66" s="236"/>
      <c r="K66" s="236"/>
    </row>
    <row r="67" spans="1:11" ht="24" customHeight="1">
      <c r="A67" s="199" t="s">
        <v>22</v>
      </c>
      <c r="B67" s="199"/>
      <c r="C67" s="222"/>
      <c r="D67" s="222"/>
      <c r="E67" s="199" t="s">
        <v>24</v>
      </c>
      <c r="F67" s="199"/>
      <c r="G67" s="220"/>
      <c r="H67" s="220"/>
      <c r="I67" s="220"/>
      <c r="J67" s="220"/>
      <c r="K67" s="220"/>
    </row>
    <row r="68" spans="1:11" ht="24" customHeight="1">
      <c r="A68" s="199" t="s">
        <v>23</v>
      </c>
      <c r="B68" s="199"/>
      <c r="C68" s="222"/>
      <c r="D68" s="222"/>
      <c r="E68" s="199" t="s">
        <v>26</v>
      </c>
      <c r="F68" s="199"/>
      <c r="G68" s="220"/>
      <c r="H68" s="220"/>
      <c r="I68" s="220"/>
      <c r="J68" s="220"/>
      <c r="K68" s="220"/>
    </row>
    <row r="69" spans="1:11" ht="81.75" customHeight="1">
      <c r="A69" s="228" t="s">
        <v>27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</row>
    <row r="70" spans="1:11" ht="13.5">
      <c r="A70" s="17"/>
      <c r="B70" s="17"/>
      <c r="C70" s="14"/>
      <c r="D70" s="14"/>
      <c r="E70" s="14"/>
      <c r="F70" s="14"/>
      <c r="G70" s="14"/>
      <c r="H70" s="18"/>
      <c r="I70" s="17"/>
      <c r="J70" s="18"/>
      <c r="K70" s="17"/>
    </row>
    <row r="71" spans="1:11" ht="24" customHeight="1">
      <c r="A71" s="226" t="s">
        <v>82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 ht="49.5" customHeight="1">
      <c r="A72" s="274"/>
      <c r="B72" s="274"/>
      <c r="C72" s="274"/>
      <c r="D72" s="274"/>
      <c r="E72" s="274"/>
      <c r="F72" s="274"/>
      <c r="G72" s="274"/>
      <c r="H72" s="43" t="s">
        <v>74</v>
      </c>
      <c r="I72" s="43" t="s">
        <v>75</v>
      </c>
      <c r="J72" s="44" t="s">
        <v>76</v>
      </c>
      <c r="K72" s="15"/>
    </row>
    <row r="73" spans="1:11" ht="24" customHeight="1">
      <c r="A73" s="275" t="s">
        <v>77</v>
      </c>
      <c r="B73" s="276"/>
      <c r="C73" s="276"/>
      <c r="D73" s="276"/>
      <c r="E73" s="276"/>
      <c r="F73" s="276"/>
      <c r="G73" s="276"/>
      <c r="H73" s="90"/>
      <c r="I73" s="96"/>
      <c r="J73" s="96"/>
      <c r="K73" s="15"/>
    </row>
    <row r="74" spans="1:11" ht="24" customHeight="1">
      <c r="A74" s="266" t="s">
        <v>78</v>
      </c>
      <c r="B74" s="267"/>
      <c r="C74" s="267"/>
      <c r="D74" s="267"/>
      <c r="E74" s="267"/>
      <c r="F74" s="267"/>
      <c r="G74" s="267"/>
      <c r="H74" s="91"/>
      <c r="I74" s="97"/>
      <c r="J74" s="97"/>
      <c r="K74" s="15"/>
    </row>
    <row r="75" spans="1:11" ht="24" customHeight="1">
      <c r="A75" s="266" t="s">
        <v>79</v>
      </c>
      <c r="B75" s="267"/>
      <c r="C75" s="267"/>
      <c r="D75" s="267"/>
      <c r="E75" s="267"/>
      <c r="F75" s="267"/>
      <c r="G75" s="267"/>
      <c r="H75" s="91"/>
      <c r="I75" s="97"/>
      <c r="J75" s="97"/>
      <c r="K75" s="15"/>
    </row>
    <row r="76" spans="1:11" ht="24" customHeight="1">
      <c r="A76" s="266" t="s">
        <v>80</v>
      </c>
      <c r="B76" s="267"/>
      <c r="C76" s="267"/>
      <c r="D76" s="267"/>
      <c r="E76" s="267"/>
      <c r="F76" s="267"/>
      <c r="G76" s="267"/>
      <c r="H76" s="91"/>
      <c r="I76" s="97"/>
      <c r="J76" s="97"/>
      <c r="K76" s="15"/>
    </row>
    <row r="77" spans="1:11" ht="24" customHeight="1">
      <c r="A77" s="272" t="s">
        <v>81</v>
      </c>
      <c r="B77" s="273"/>
      <c r="C77" s="273"/>
      <c r="D77" s="273"/>
      <c r="E77" s="273"/>
      <c r="F77" s="273"/>
      <c r="G77" s="273"/>
      <c r="H77" s="92"/>
      <c r="I77" s="98"/>
      <c r="J77" s="98"/>
      <c r="K77" s="15"/>
    </row>
    <row r="78" spans="1:11" ht="15" customHeight="1">
      <c r="A78" s="100"/>
      <c r="B78" s="101"/>
      <c r="C78" s="101"/>
      <c r="D78" s="101"/>
      <c r="E78" s="101"/>
      <c r="F78" s="101"/>
      <c r="G78" s="101"/>
      <c r="H78" s="102"/>
      <c r="I78" s="103"/>
      <c r="J78" s="103"/>
      <c r="K78" s="15"/>
    </row>
    <row r="79" spans="1:11" ht="24" customHeight="1">
      <c r="A79" s="202" t="s">
        <v>114</v>
      </c>
      <c r="B79" s="203"/>
      <c r="C79" s="203"/>
      <c r="D79" s="203"/>
      <c r="E79" s="203"/>
      <c r="F79" s="203"/>
      <c r="G79" s="203"/>
      <c r="H79" s="204"/>
      <c r="I79" s="82"/>
      <c r="J79" s="15"/>
      <c r="K79" s="15"/>
    </row>
    <row r="80" spans="1:11" ht="54" customHeight="1">
      <c r="A80" s="208" t="s">
        <v>113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10"/>
    </row>
    <row r="81" spans="1:11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7.25">
      <c r="A82" s="16" t="s">
        <v>115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7.25">
      <c r="A83" s="16" t="s">
        <v>83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2" s="45" customFormat="1" ht="24" customHeight="1">
      <c r="A84" s="191" t="s">
        <v>84</v>
      </c>
      <c r="B84" s="192"/>
      <c r="C84" s="192"/>
      <c r="D84" s="192"/>
      <c r="E84" s="192"/>
      <c r="F84" s="192"/>
      <c r="G84" s="192"/>
      <c r="H84" s="193"/>
      <c r="I84" s="62"/>
      <c r="J84" s="47"/>
      <c r="K84" s="47"/>
      <c r="L84" s="47"/>
    </row>
    <row r="85" spans="1:12" s="45" customFormat="1" ht="24" customHeight="1">
      <c r="A85" s="213" t="s">
        <v>85</v>
      </c>
      <c r="B85" s="214"/>
      <c r="C85" s="214"/>
      <c r="D85" s="214"/>
      <c r="E85" s="214"/>
      <c r="F85" s="214"/>
      <c r="G85" s="214"/>
      <c r="H85" s="215"/>
      <c r="I85" s="63"/>
      <c r="J85" s="47"/>
      <c r="K85" s="47"/>
      <c r="L85" s="47"/>
    </row>
    <row r="86" spans="1:12" s="45" customFormat="1" ht="24" customHeight="1">
      <c r="A86" s="205" t="s">
        <v>86</v>
      </c>
      <c r="B86" s="206"/>
      <c r="C86" s="206"/>
      <c r="D86" s="206"/>
      <c r="E86" s="206"/>
      <c r="F86" s="206"/>
      <c r="G86" s="206"/>
      <c r="H86" s="207"/>
      <c r="I86" s="64"/>
      <c r="J86" s="47"/>
      <c r="K86" s="47"/>
      <c r="L86" s="47"/>
    </row>
    <row r="87" spans="1:12" s="45" customFormat="1" ht="24" customHeight="1">
      <c r="A87" s="216" t="s">
        <v>92</v>
      </c>
      <c r="B87" s="217"/>
      <c r="C87" s="218"/>
      <c r="D87" s="211"/>
      <c r="E87" s="211"/>
      <c r="F87" s="211"/>
      <c r="G87" s="211"/>
      <c r="H87" s="211"/>
      <c r="I87" s="211"/>
      <c r="J87" s="211"/>
      <c r="K87" s="211"/>
      <c r="L87" s="212"/>
    </row>
    <row r="88" spans="1:12" s="45" customFormat="1" ht="10.5" customHeight="1">
      <c r="A88" s="46"/>
      <c r="B88" s="46"/>
      <c r="C88" s="47"/>
      <c r="D88" s="48"/>
      <c r="E88" s="47"/>
      <c r="F88" s="47"/>
      <c r="G88" s="42"/>
      <c r="H88" s="49"/>
      <c r="I88" s="48"/>
      <c r="J88" s="47"/>
      <c r="K88" s="47"/>
      <c r="L88" s="47"/>
    </row>
    <row r="89" spans="1:12" s="45" customFormat="1" ht="13.5" hidden="1">
      <c r="A89" s="46"/>
      <c r="B89" s="46"/>
      <c r="C89" s="47"/>
      <c r="D89" s="48"/>
      <c r="E89" s="47"/>
      <c r="F89" s="47"/>
      <c r="G89" s="42"/>
      <c r="H89" s="49"/>
      <c r="I89" s="48"/>
      <c r="J89" s="47"/>
      <c r="K89" s="47"/>
      <c r="L89" s="47"/>
    </row>
    <row r="90" spans="1:11" ht="24" hidden="1">
      <c r="A90" s="93"/>
      <c r="B90" s="94"/>
      <c r="C90" s="94"/>
      <c r="D90" s="94"/>
      <c r="E90" s="94"/>
      <c r="F90" s="94"/>
      <c r="G90" s="94"/>
      <c r="H90" s="94"/>
      <c r="I90" s="95"/>
      <c r="J90" s="94"/>
      <c r="K90" s="15"/>
    </row>
    <row r="91" spans="1:11" ht="69" customHeight="1" hidden="1">
      <c r="A91" s="200"/>
      <c r="B91" s="201"/>
      <c r="C91" s="201"/>
      <c r="D91" s="201"/>
      <c r="E91" s="201"/>
      <c r="F91" s="201"/>
      <c r="G91" s="201"/>
      <c r="H91" s="201"/>
      <c r="I91" s="201"/>
      <c r="J91" s="201"/>
      <c r="K91" s="201"/>
    </row>
    <row r="92" spans="1:11" ht="13.5" hidden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24">
      <c r="A93" s="16" t="s">
        <v>119</v>
      </c>
      <c r="B93" s="15"/>
      <c r="C93" s="15"/>
      <c r="D93" s="15"/>
      <c r="E93" s="16" t="s">
        <v>55</v>
      </c>
      <c r="F93" s="15"/>
      <c r="G93" s="33"/>
      <c r="H93" s="15" t="s">
        <v>2</v>
      </c>
      <c r="I93" s="15"/>
      <c r="J93" s="15"/>
      <c r="K93" s="15"/>
    </row>
    <row r="94" spans="1:11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ht="13.5"/>
    <row r="96" ht="13.5"/>
    <row r="97" ht="13.5"/>
    <row r="98" ht="13.5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</sheetData>
  <sheetProtection sheet="1"/>
  <mergeCells count="112">
    <mergeCell ref="A84:H84"/>
    <mergeCell ref="A85:H85"/>
    <mergeCell ref="A86:H86"/>
    <mergeCell ref="A87:C87"/>
    <mergeCell ref="D87:L87"/>
    <mergeCell ref="A91:K91"/>
    <mergeCell ref="A72:G72"/>
    <mergeCell ref="A73:G73"/>
    <mergeCell ref="A74:G74"/>
    <mergeCell ref="A75:G75"/>
    <mergeCell ref="A76:G76"/>
    <mergeCell ref="A77:G77"/>
    <mergeCell ref="A68:B68"/>
    <mergeCell ref="C68:D68"/>
    <mergeCell ref="E68:F68"/>
    <mergeCell ref="G68:K68"/>
    <mergeCell ref="A69:K69"/>
    <mergeCell ref="A71:K71"/>
    <mergeCell ref="A66:B66"/>
    <mergeCell ref="C66:K66"/>
    <mergeCell ref="A67:B67"/>
    <mergeCell ref="C67:D67"/>
    <mergeCell ref="E67:F67"/>
    <mergeCell ref="G67:K67"/>
    <mergeCell ref="A62:K62"/>
    <mergeCell ref="A64:K64"/>
    <mergeCell ref="A65:B65"/>
    <mergeCell ref="C65:D65"/>
    <mergeCell ref="E65:F65"/>
    <mergeCell ref="G65:K65"/>
    <mergeCell ref="A57:B61"/>
    <mergeCell ref="C57:G57"/>
    <mergeCell ref="C58:G58"/>
    <mergeCell ref="C59:G59"/>
    <mergeCell ref="C60:G60"/>
    <mergeCell ref="C61:G61"/>
    <mergeCell ref="A50:B50"/>
    <mergeCell ref="C50:D50"/>
    <mergeCell ref="E50:F50"/>
    <mergeCell ref="G50:K50"/>
    <mergeCell ref="A51:K51"/>
    <mergeCell ref="A54:A56"/>
    <mergeCell ref="C54:G54"/>
    <mergeCell ref="H54:K55"/>
    <mergeCell ref="C55:G55"/>
    <mergeCell ref="C56:G56"/>
    <mergeCell ref="A48:B48"/>
    <mergeCell ref="C48:K48"/>
    <mergeCell ref="A49:B49"/>
    <mergeCell ref="C49:D49"/>
    <mergeCell ref="E49:F49"/>
    <mergeCell ref="G49:K49"/>
    <mergeCell ref="A44:K44"/>
    <mergeCell ref="A46:K46"/>
    <mergeCell ref="A47:B47"/>
    <mergeCell ref="C47:D47"/>
    <mergeCell ref="E47:F47"/>
    <mergeCell ref="G47:K47"/>
    <mergeCell ref="A39:B43"/>
    <mergeCell ref="C39:G39"/>
    <mergeCell ref="C40:G40"/>
    <mergeCell ref="C41:G41"/>
    <mergeCell ref="C42:G42"/>
    <mergeCell ref="C43:G43"/>
    <mergeCell ref="A31:B31"/>
    <mergeCell ref="C31:D31"/>
    <mergeCell ref="E31:F31"/>
    <mergeCell ref="G31:K31"/>
    <mergeCell ref="A32:K32"/>
    <mergeCell ref="A36:A38"/>
    <mergeCell ref="C36:G36"/>
    <mergeCell ref="H36:K37"/>
    <mergeCell ref="C37:G37"/>
    <mergeCell ref="C38:G38"/>
    <mergeCell ref="A29:B29"/>
    <mergeCell ref="C29:K29"/>
    <mergeCell ref="A30:B30"/>
    <mergeCell ref="C30:D30"/>
    <mergeCell ref="E30:F30"/>
    <mergeCell ref="G30:K30"/>
    <mergeCell ref="A25:K25"/>
    <mergeCell ref="A27:K27"/>
    <mergeCell ref="A28:B28"/>
    <mergeCell ref="C28:D28"/>
    <mergeCell ref="E28:F28"/>
    <mergeCell ref="G28:K28"/>
    <mergeCell ref="C19:G19"/>
    <mergeCell ref="B13:K13"/>
    <mergeCell ref="B14:K14"/>
    <mergeCell ref="A15:K15"/>
    <mergeCell ref="A20:B24"/>
    <mergeCell ref="C20:G20"/>
    <mergeCell ref="C21:G21"/>
    <mergeCell ref="C22:G22"/>
    <mergeCell ref="C23:G23"/>
    <mergeCell ref="C24:G24"/>
    <mergeCell ref="A1:K1"/>
    <mergeCell ref="A2:K2"/>
    <mergeCell ref="B3:K3"/>
    <mergeCell ref="B4:K4"/>
    <mergeCell ref="A5:K5"/>
    <mergeCell ref="A7:K7"/>
    <mergeCell ref="A79:H79"/>
    <mergeCell ref="A80:K80"/>
    <mergeCell ref="B8:K8"/>
    <mergeCell ref="B9:K9"/>
    <mergeCell ref="A10:K10"/>
    <mergeCell ref="A12:K12"/>
    <mergeCell ref="A17:A19"/>
    <mergeCell ref="C17:G17"/>
    <mergeCell ref="H17:K18"/>
    <mergeCell ref="C18:G18"/>
  </mergeCell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zoomScalePageLayoutView="0" workbookViewId="0" topLeftCell="A1">
      <selection activeCell="C44" sqref="C44"/>
    </sheetView>
  </sheetViews>
  <sheetFormatPr defaultColWidth="0" defaultRowHeight="0" customHeight="1" zeroHeight="1"/>
  <cols>
    <col min="1" max="2" width="6.00390625" style="184" customWidth="1"/>
    <col min="3" max="3" width="6.00390625" style="143" customWidth="1"/>
    <col min="4" max="4" width="9.50390625" style="143" customWidth="1"/>
    <col min="5" max="5" width="9.00390625" style="143" customWidth="1"/>
    <col min="6" max="6" width="11.625" style="143" customWidth="1"/>
    <col min="7" max="7" width="9.875" style="185" customWidth="1"/>
    <col min="8" max="8" width="9.00390625" style="184" customWidth="1"/>
    <col min="9" max="9" width="5.00390625" style="184" customWidth="1"/>
    <col min="10" max="10" width="3.625" style="143" customWidth="1"/>
    <col min="11" max="11" width="5.00390625" style="143" customWidth="1"/>
    <col min="12" max="12" width="3.625" style="143" customWidth="1"/>
    <col min="13" max="13" width="3.875" style="143" customWidth="1"/>
    <col min="14" max="16384" width="0" style="143" hidden="1" customWidth="1"/>
  </cols>
  <sheetData>
    <row r="1" spans="1:13" ht="28.5" customHeight="1" thickBot="1">
      <c r="A1" s="422" t="s">
        <v>106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2" ht="18.75" customHeight="1">
      <c r="A2" s="433" t="s">
        <v>13</v>
      </c>
      <c r="B2" s="423"/>
      <c r="C2" s="429">
        <f>IF('グループ演奏用入力シート'!B9="","",'グループ演奏用入力シート'!B9)</f>
      </c>
      <c r="D2" s="429"/>
      <c r="E2" s="429"/>
      <c r="F2" s="429"/>
      <c r="G2" s="429"/>
      <c r="H2" s="429"/>
      <c r="I2" s="429"/>
      <c r="J2" s="429"/>
      <c r="K2" s="423" t="s">
        <v>46</v>
      </c>
      <c r="L2" s="424"/>
    </row>
    <row r="3" spans="1:12" ht="18.75" customHeight="1">
      <c r="A3" s="434" t="s">
        <v>0</v>
      </c>
      <c r="B3" s="435"/>
      <c r="C3" s="430">
        <f>IF('グループ演奏用入力シート'!B8="","",'グループ演奏用入力シート'!B8)</f>
      </c>
      <c r="D3" s="430"/>
      <c r="E3" s="430"/>
      <c r="F3" s="430"/>
      <c r="G3" s="430"/>
      <c r="H3" s="430"/>
      <c r="I3" s="430"/>
      <c r="J3" s="430"/>
      <c r="K3" s="425" t="str">
        <f>IF('グループ演奏用入力シート'!G93="","　　　名",'グループ演奏用入力シート'!G93&amp;"名")</f>
        <v>　　　名</v>
      </c>
      <c r="L3" s="426"/>
    </row>
    <row r="4" spans="1:12" ht="18.75" customHeight="1">
      <c r="A4" s="434" t="s">
        <v>13</v>
      </c>
      <c r="B4" s="435"/>
      <c r="C4" s="431">
        <f>IF('グループ演奏用入力シート'!B14="","",'グループ演奏用入力シート'!B14)</f>
      </c>
      <c r="D4" s="431"/>
      <c r="E4" s="431"/>
      <c r="F4" s="431"/>
      <c r="G4" s="431"/>
      <c r="H4" s="431"/>
      <c r="I4" s="431"/>
      <c r="J4" s="431"/>
      <c r="K4" s="425"/>
      <c r="L4" s="426"/>
    </row>
    <row r="5" spans="1:12" ht="18.75" customHeight="1" thickBot="1">
      <c r="A5" s="417" t="s">
        <v>1</v>
      </c>
      <c r="B5" s="418"/>
      <c r="C5" s="432">
        <f>IF('グループ演奏用入力シート'!B13="","",'グループ演奏用入力シート'!B13)</f>
      </c>
      <c r="D5" s="432"/>
      <c r="E5" s="432"/>
      <c r="F5" s="432"/>
      <c r="G5" s="432"/>
      <c r="H5" s="432"/>
      <c r="I5" s="432"/>
      <c r="J5" s="432"/>
      <c r="K5" s="427"/>
      <c r="L5" s="428"/>
    </row>
    <row r="6" spans="1:12" ht="18.75" customHeight="1">
      <c r="A6" s="400" t="s">
        <v>40</v>
      </c>
      <c r="B6" s="404" t="s">
        <v>3</v>
      </c>
      <c r="C6" s="404"/>
      <c r="D6" s="144" t="s">
        <v>4</v>
      </c>
      <c r="E6" s="406">
        <f>IF('グループ演奏用入力シート'!C17="","",'グループ演奏用入力シート'!C17)</f>
      </c>
      <c r="F6" s="406"/>
      <c r="G6" s="406"/>
      <c r="H6" s="406"/>
      <c r="I6" s="404" t="s">
        <v>6</v>
      </c>
      <c r="J6" s="406"/>
      <c r="K6" s="406"/>
      <c r="L6" s="407"/>
    </row>
    <row r="7" spans="1:12" ht="18.75" customHeight="1">
      <c r="A7" s="401"/>
      <c r="B7" s="405"/>
      <c r="C7" s="405"/>
      <c r="D7" s="145" t="s">
        <v>5</v>
      </c>
      <c r="E7" s="399">
        <f>IF('グループ演奏用入力シート'!C28="","",'グループ演奏用入力シート'!C28)</f>
      </c>
      <c r="F7" s="399"/>
      <c r="G7" s="399"/>
      <c r="H7" s="399"/>
      <c r="I7" s="147">
        <f>IF('グループ演奏用入力シート'!H19="","",'グループ演奏用入力シート'!H19)</f>
      </c>
      <c r="J7" s="148" t="s">
        <v>17</v>
      </c>
      <c r="K7" s="149">
        <f>IF('グループ演奏用入力シート'!J19="","",'グループ演奏用入力シート'!J19)</f>
      </c>
      <c r="L7" s="150" t="s">
        <v>16</v>
      </c>
    </row>
    <row r="8" spans="1:12" ht="18.75" customHeight="1">
      <c r="A8" s="401"/>
      <c r="B8" s="398" t="s">
        <v>73</v>
      </c>
      <c r="C8" s="398"/>
      <c r="D8" s="399">
        <f>IF('グループ演奏用入力シート'!C20="","",'グループ演奏用入力シート'!C20)</f>
      </c>
      <c r="E8" s="399"/>
      <c r="F8" s="399"/>
      <c r="G8" s="399"/>
      <c r="H8" s="146" t="s">
        <v>6</v>
      </c>
      <c r="I8" s="151">
        <f>IF('グループ演奏用入力シート'!H20="","",'グループ演奏用入力シート'!H20)</f>
      </c>
      <c r="J8" s="148" t="s">
        <v>17</v>
      </c>
      <c r="K8" s="152">
        <f>IF('グループ演奏用入力シート'!J20="","",'グループ演奏用入力シート'!J20)</f>
      </c>
      <c r="L8" s="150" t="s">
        <v>16</v>
      </c>
    </row>
    <row r="9" spans="1:12" ht="18.75" customHeight="1">
      <c r="A9" s="401"/>
      <c r="B9" s="398"/>
      <c r="C9" s="398"/>
      <c r="D9" s="399">
        <f>IF('グループ演奏用入力シート'!C21="","",'グループ演奏用入力シート'!C21)</f>
      </c>
      <c r="E9" s="399"/>
      <c r="F9" s="399"/>
      <c r="G9" s="399"/>
      <c r="H9" s="146" t="s">
        <v>6</v>
      </c>
      <c r="I9" s="151">
        <f>IF('グループ演奏用入力シート'!H21="","",'グループ演奏用入力シート'!H21)</f>
      </c>
      <c r="J9" s="148" t="s">
        <v>17</v>
      </c>
      <c r="K9" s="152">
        <f>IF('グループ演奏用入力シート'!J21="","",'グループ演奏用入力シート'!J21)</f>
      </c>
      <c r="L9" s="150" t="s">
        <v>16</v>
      </c>
    </row>
    <row r="10" spans="1:12" ht="18.75" customHeight="1">
      <c r="A10" s="401"/>
      <c r="B10" s="398"/>
      <c r="C10" s="398"/>
      <c r="D10" s="399">
        <f>IF('グループ演奏用入力シート'!C22="","",'グループ演奏用入力シート'!C22)</f>
      </c>
      <c r="E10" s="399"/>
      <c r="F10" s="399"/>
      <c r="G10" s="399"/>
      <c r="H10" s="146" t="s">
        <v>6</v>
      </c>
      <c r="I10" s="151">
        <f>IF('グループ演奏用入力シート'!H22="","",'グループ演奏用入力シート'!H22)</f>
      </c>
      <c r="J10" s="148" t="s">
        <v>17</v>
      </c>
      <c r="K10" s="152">
        <f>IF('グループ演奏用入力シート'!J22="","",'グループ演奏用入力シート'!J22)</f>
      </c>
      <c r="L10" s="150" t="s">
        <v>16</v>
      </c>
    </row>
    <row r="11" spans="1:12" ht="18.75" customHeight="1">
      <c r="A11" s="401"/>
      <c r="B11" s="398"/>
      <c r="C11" s="398"/>
      <c r="D11" s="399">
        <f>IF('グループ演奏用入力シート'!C23="","",'グループ演奏用入力シート'!C23)</f>
      </c>
      <c r="E11" s="399"/>
      <c r="F11" s="399"/>
      <c r="G11" s="399"/>
      <c r="H11" s="146" t="s">
        <v>6</v>
      </c>
      <c r="I11" s="151">
        <f>IF('グループ演奏用入力シート'!H23="","",'グループ演奏用入力シート'!H23)</f>
      </c>
      <c r="J11" s="148" t="s">
        <v>17</v>
      </c>
      <c r="K11" s="152">
        <f>IF('グループ演奏用入力シート'!J23="","",'グループ演奏用入力シート'!J23)</f>
      </c>
      <c r="L11" s="150" t="s">
        <v>16</v>
      </c>
    </row>
    <row r="12" spans="1:12" ht="18.75" customHeight="1">
      <c r="A12" s="401"/>
      <c r="B12" s="398"/>
      <c r="C12" s="398"/>
      <c r="D12" s="399">
        <f>IF('グループ演奏用入力シート'!C24="","",'グループ演奏用入力シート'!C24)</f>
      </c>
      <c r="E12" s="399"/>
      <c r="F12" s="399"/>
      <c r="G12" s="399"/>
      <c r="H12" s="146" t="s">
        <v>6</v>
      </c>
      <c r="I12" s="151">
        <f>IF('グループ演奏用入力シート'!H24="","",'グループ演奏用入力シート'!H24)</f>
      </c>
      <c r="J12" s="148" t="s">
        <v>17</v>
      </c>
      <c r="K12" s="152">
        <f>IF('グループ演奏用入力シート'!J24="","",'グループ演奏用入力シート'!J24)</f>
      </c>
      <c r="L12" s="150" t="s">
        <v>16</v>
      </c>
    </row>
    <row r="13" spans="1:12" ht="18.75" customHeight="1">
      <c r="A13" s="402"/>
      <c r="B13" s="392" t="s">
        <v>36</v>
      </c>
      <c r="C13" s="393"/>
      <c r="D13" s="394">
        <f>IF('グループ演奏用入力シート'!C28="","",'グループ演奏用入力シート'!C28)</f>
      </c>
      <c r="E13" s="394"/>
      <c r="F13" s="394"/>
      <c r="G13" s="153" t="s">
        <v>35</v>
      </c>
      <c r="H13" s="395">
        <f>IF('グループ演奏用入力シート'!G28="","",'グループ演奏用入力シート'!G28)</f>
      </c>
      <c r="I13" s="396"/>
      <c r="J13" s="396"/>
      <c r="K13" s="396"/>
      <c r="L13" s="397"/>
    </row>
    <row r="14" spans="1:12" ht="18.75" customHeight="1">
      <c r="A14" s="402"/>
      <c r="B14" s="392" t="s">
        <v>37</v>
      </c>
      <c r="C14" s="393"/>
      <c r="D14" s="394">
        <f>IF('グループ演奏用入力シート'!C30="","",'グループ演奏用入力シート'!C30)</f>
      </c>
      <c r="E14" s="394"/>
      <c r="F14" s="394"/>
      <c r="G14" s="153" t="s">
        <v>35</v>
      </c>
      <c r="H14" s="395">
        <f>IF('グループ演奏用入力シート'!G30="","",'グループ演奏用入力シート'!G30)</f>
      </c>
      <c r="I14" s="396"/>
      <c r="J14" s="396"/>
      <c r="K14" s="396"/>
      <c r="L14" s="397"/>
    </row>
    <row r="15" spans="1:12" ht="18.75" customHeight="1" thickBot="1">
      <c r="A15" s="403"/>
      <c r="B15" s="408" t="s">
        <v>38</v>
      </c>
      <c r="C15" s="409"/>
      <c r="D15" s="410">
        <f>IF('グループ演奏用入力シート'!C31="","",'グループ演奏用入力シート'!C31)</f>
      </c>
      <c r="E15" s="410"/>
      <c r="F15" s="410"/>
      <c r="G15" s="154" t="s">
        <v>35</v>
      </c>
      <c r="H15" s="411">
        <f>IF('グループ演奏用入力シート'!G31="","",'グループ演奏用入力シート'!G31)</f>
      </c>
      <c r="I15" s="412"/>
      <c r="J15" s="412"/>
      <c r="K15" s="412"/>
      <c r="L15" s="413"/>
    </row>
    <row r="16" spans="1:12" ht="18.75" customHeight="1">
      <c r="A16" s="400" t="s">
        <v>41</v>
      </c>
      <c r="B16" s="404" t="s">
        <v>3</v>
      </c>
      <c r="C16" s="404"/>
      <c r="D16" s="144" t="s">
        <v>4</v>
      </c>
      <c r="E16" s="406">
        <f>IF('グループ演奏用入力シート'!C36="","",'グループ演奏用入力シート'!C36)</f>
      </c>
      <c r="F16" s="406"/>
      <c r="G16" s="406"/>
      <c r="H16" s="406"/>
      <c r="I16" s="404" t="s">
        <v>6</v>
      </c>
      <c r="J16" s="406"/>
      <c r="K16" s="406"/>
      <c r="L16" s="407"/>
    </row>
    <row r="17" spans="1:12" ht="18.75" customHeight="1">
      <c r="A17" s="401"/>
      <c r="B17" s="405"/>
      <c r="C17" s="405"/>
      <c r="D17" s="145" t="s">
        <v>5</v>
      </c>
      <c r="E17" s="399">
        <f>IF('グループ演奏用入力シート'!C38="","",'グループ演奏用入力シート'!C38)</f>
      </c>
      <c r="F17" s="399"/>
      <c r="G17" s="399"/>
      <c r="H17" s="399"/>
      <c r="I17" s="147">
        <f>IF('グループ演奏用入力シート'!H38="","",'グループ演奏用入力シート'!H38)</f>
      </c>
      <c r="J17" s="148" t="s">
        <v>17</v>
      </c>
      <c r="K17" s="149">
        <f>IF('グループ演奏用入力シート'!J38="","",'グループ演奏用入力シート'!J38)</f>
      </c>
      <c r="L17" s="150" t="s">
        <v>16</v>
      </c>
    </row>
    <row r="18" spans="1:12" ht="18.75" customHeight="1">
      <c r="A18" s="401"/>
      <c r="B18" s="398" t="s">
        <v>73</v>
      </c>
      <c r="C18" s="398"/>
      <c r="D18" s="399">
        <f>IF('グループ演奏用入力シート'!C39="","",'グループ演奏用入力シート'!C39)</f>
      </c>
      <c r="E18" s="399"/>
      <c r="F18" s="399"/>
      <c r="G18" s="399"/>
      <c r="H18" s="146" t="s">
        <v>6</v>
      </c>
      <c r="I18" s="151">
        <f>IF('グループ演奏用入力シート'!H39="","",'グループ演奏用入力シート'!H39)</f>
      </c>
      <c r="J18" s="148" t="s">
        <v>17</v>
      </c>
      <c r="K18" s="152">
        <f>IF('グループ演奏用入力シート'!J39="","",'グループ演奏用入力シート'!J39)</f>
      </c>
      <c r="L18" s="150" t="s">
        <v>16</v>
      </c>
    </row>
    <row r="19" spans="1:12" ht="18.75" customHeight="1">
      <c r="A19" s="401"/>
      <c r="B19" s="398"/>
      <c r="C19" s="398"/>
      <c r="D19" s="399">
        <f>IF('グループ演奏用入力シート'!C40="","",'グループ演奏用入力シート'!C40)</f>
      </c>
      <c r="E19" s="399"/>
      <c r="F19" s="399"/>
      <c r="G19" s="399"/>
      <c r="H19" s="146" t="s">
        <v>6</v>
      </c>
      <c r="I19" s="151">
        <f>IF('グループ演奏用入力シート'!H40="","",'グループ演奏用入力シート'!H40)</f>
      </c>
      <c r="J19" s="148" t="s">
        <v>17</v>
      </c>
      <c r="K19" s="152">
        <f>IF('グループ演奏用入力シート'!J40="","",'グループ演奏用入力シート'!J40)</f>
      </c>
      <c r="L19" s="150" t="s">
        <v>16</v>
      </c>
    </row>
    <row r="20" spans="1:12" ht="18.75" customHeight="1">
      <c r="A20" s="401"/>
      <c r="B20" s="398"/>
      <c r="C20" s="398"/>
      <c r="D20" s="399">
        <f>IF('グループ演奏用入力シート'!C41="","",'グループ演奏用入力シート'!C41)</f>
      </c>
      <c r="E20" s="399"/>
      <c r="F20" s="399"/>
      <c r="G20" s="399"/>
      <c r="H20" s="146" t="s">
        <v>6</v>
      </c>
      <c r="I20" s="151">
        <f>IF('グループ演奏用入力シート'!H41="","",'グループ演奏用入力シート'!H41)</f>
      </c>
      <c r="J20" s="148" t="s">
        <v>17</v>
      </c>
      <c r="K20" s="152">
        <f>IF('グループ演奏用入力シート'!J41="","",'グループ演奏用入力シート'!J41)</f>
      </c>
      <c r="L20" s="150" t="s">
        <v>16</v>
      </c>
    </row>
    <row r="21" spans="1:12" ht="18.75" customHeight="1">
      <c r="A21" s="401"/>
      <c r="B21" s="398"/>
      <c r="C21" s="398"/>
      <c r="D21" s="399">
        <f>IF('グループ演奏用入力シート'!C42="","",'グループ演奏用入力シート'!C42)</f>
      </c>
      <c r="E21" s="399"/>
      <c r="F21" s="399"/>
      <c r="G21" s="399"/>
      <c r="H21" s="146" t="s">
        <v>6</v>
      </c>
      <c r="I21" s="151">
        <f>IF('グループ演奏用入力シート'!H42="","",'グループ演奏用入力シート'!H42)</f>
      </c>
      <c r="J21" s="148" t="s">
        <v>17</v>
      </c>
      <c r="K21" s="152">
        <f>IF('グループ演奏用入力シート'!J42="","",'グループ演奏用入力シート'!J42)</f>
      </c>
      <c r="L21" s="150" t="s">
        <v>16</v>
      </c>
    </row>
    <row r="22" spans="1:12" ht="18.75" customHeight="1">
      <c r="A22" s="401"/>
      <c r="B22" s="398"/>
      <c r="C22" s="398"/>
      <c r="D22" s="399">
        <f>IF('グループ演奏用入力シート'!C43="","",'グループ演奏用入力シート'!C43)</f>
      </c>
      <c r="E22" s="399"/>
      <c r="F22" s="399"/>
      <c r="G22" s="399"/>
      <c r="H22" s="146" t="s">
        <v>6</v>
      </c>
      <c r="I22" s="151">
        <f>IF('グループ演奏用入力シート'!H43="","",'グループ演奏用入力シート'!H43)</f>
      </c>
      <c r="J22" s="148" t="s">
        <v>17</v>
      </c>
      <c r="K22" s="152">
        <f>IF('グループ演奏用入力シート'!J43="","",'グループ演奏用入力シート'!J43)</f>
      </c>
      <c r="L22" s="150" t="s">
        <v>16</v>
      </c>
    </row>
    <row r="23" spans="1:12" ht="18.75" customHeight="1">
      <c r="A23" s="402"/>
      <c r="B23" s="392" t="s">
        <v>36</v>
      </c>
      <c r="C23" s="393"/>
      <c r="D23" s="394">
        <f>IF('グループ演奏用入力シート'!C47="","",'グループ演奏用入力シート'!C47)</f>
      </c>
      <c r="E23" s="394"/>
      <c r="F23" s="394"/>
      <c r="G23" s="153" t="s">
        <v>35</v>
      </c>
      <c r="H23" s="395">
        <f>IF('グループ演奏用入力シート'!G47="","",'グループ演奏用入力シート'!G47)</f>
      </c>
      <c r="I23" s="396"/>
      <c r="J23" s="396"/>
      <c r="K23" s="396"/>
      <c r="L23" s="397"/>
    </row>
    <row r="24" spans="1:12" ht="18.75" customHeight="1">
      <c r="A24" s="402"/>
      <c r="B24" s="392" t="s">
        <v>37</v>
      </c>
      <c r="C24" s="393"/>
      <c r="D24" s="394">
        <f>IF('グループ演奏用入力シート'!C49="","",'グループ演奏用入力シート'!C49)</f>
      </c>
      <c r="E24" s="394"/>
      <c r="F24" s="394"/>
      <c r="G24" s="153" t="s">
        <v>35</v>
      </c>
      <c r="H24" s="395">
        <f>IF('グループ演奏用入力シート'!G49="","",'グループ演奏用入力シート'!G49)</f>
      </c>
      <c r="I24" s="396"/>
      <c r="J24" s="396"/>
      <c r="K24" s="396"/>
      <c r="L24" s="397"/>
    </row>
    <row r="25" spans="1:12" ht="18.75" customHeight="1" thickBot="1">
      <c r="A25" s="403"/>
      <c r="B25" s="408" t="s">
        <v>38</v>
      </c>
      <c r="C25" s="409"/>
      <c r="D25" s="410">
        <f>IF('グループ演奏用入力シート'!C50="","",'グループ演奏用入力シート'!C50)</f>
      </c>
      <c r="E25" s="410"/>
      <c r="F25" s="410"/>
      <c r="G25" s="154" t="s">
        <v>35</v>
      </c>
      <c r="H25" s="411">
        <f>IF('グループ演奏用入力シート'!G50="","",'グループ演奏用入力シート'!G50)</f>
      </c>
      <c r="I25" s="412"/>
      <c r="J25" s="412"/>
      <c r="K25" s="412"/>
      <c r="L25" s="413"/>
    </row>
    <row r="26" spans="1:12" ht="18.75" customHeight="1">
      <c r="A26" s="400" t="s">
        <v>42</v>
      </c>
      <c r="B26" s="404" t="s">
        <v>3</v>
      </c>
      <c r="C26" s="404"/>
      <c r="D26" s="144" t="s">
        <v>4</v>
      </c>
      <c r="E26" s="406">
        <f>IF('グループ演奏用入力シート'!C54="","",'グループ演奏用入力シート'!C54)</f>
      </c>
      <c r="F26" s="406"/>
      <c r="G26" s="406"/>
      <c r="H26" s="406"/>
      <c r="I26" s="404" t="s">
        <v>6</v>
      </c>
      <c r="J26" s="406"/>
      <c r="K26" s="406"/>
      <c r="L26" s="407"/>
    </row>
    <row r="27" spans="1:12" ht="18.75" customHeight="1">
      <c r="A27" s="401"/>
      <c r="B27" s="405"/>
      <c r="C27" s="405"/>
      <c r="D27" s="145" t="s">
        <v>5</v>
      </c>
      <c r="E27" s="399">
        <f>IF('グループ演奏用入力シート'!C56="","",'グループ演奏用入力シート'!C56)</f>
      </c>
      <c r="F27" s="399"/>
      <c r="G27" s="399"/>
      <c r="H27" s="399"/>
      <c r="I27" s="147">
        <f>IF('グループ演奏用入力シート'!H56="","",'グループ演奏用入力シート'!H56)</f>
      </c>
      <c r="J27" s="148" t="s">
        <v>17</v>
      </c>
      <c r="K27" s="149">
        <f>IF('グループ演奏用入力シート'!J56="","",'グループ演奏用入力シート'!J56)</f>
      </c>
      <c r="L27" s="150" t="s">
        <v>16</v>
      </c>
    </row>
    <row r="28" spans="1:12" ht="18.75" customHeight="1">
      <c r="A28" s="401"/>
      <c r="B28" s="398" t="s">
        <v>73</v>
      </c>
      <c r="C28" s="398"/>
      <c r="D28" s="399">
        <f>IF('グループ演奏用入力シート'!C57="","",'グループ演奏用入力シート'!C57)</f>
      </c>
      <c r="E28" s="399"/>
      <c r="F28" s="399"/>
      <c r="G28" s="399"/>
      <c r="H28" s="146" t="s">
        <v>6</v>
      </c>
      <c r="I28" s="151">
        <f>IF('グループ演奏用入力シート'!H57="","",'グループ演奏用入力シート'!H57)</f>
      </c>
      <c r="J28" s="148" t="s">
        <v>17</v>
      </c>
      <c r="K28" s="152">
        <f>IF('グループ演奏用入力シート'!J57="","",'グループ演奏用入力シート'!J57)</f>
      </c>
      <c r="L28" s="150" t="s">
        <v>16</v>
      </c>
    </row>
    <row r="29" spans="1:12" ht="18.75" customHeight="1">
      <c r="A29" s="401"/>
      <c r="B29" s="398"/>
      <c r="C29" s="398"/>
      <c r="D29" s="399">
        <f>IF('グループ演奏用入力シート'!C58="","",'グループ演奏用入力シート'!C58)</f>
      </c>
      <c r="E29" s="399"/>
      <c r="F29" s="399"/>
      <c r="G29" s="399"/>
      <c r="H29" s="146" t="s">
        <v>6</v>
      </c>
      <c r="I29" s="151">
        <f>IF('グループ演奏用入力シート'!H58="","",'グループ演奏用入力シート'!H58)</f>
      </c>
      <c r="J29" s="148" t="s">
        <v>17</v>
      </c>
      <c r="K29" s="152">
        <f>IF('グループ演奏用入力シート'!J58="","",'グループ演奏用入力シート'!J58)</f>
      </c>
      <c r="L29" s="150" t="s">
        <v>16</v>
      </c>
    </row>
    <row r="30" spans="1:12" ht="18.75" customHeight="1">
      <c r="A30" s="401"/>
      <c r="B30" s="398"/>
      <c r="C30" s="398"/>
      <c r="D30" s="399">
        <f>IF('グループ演奏用入力シート'!C59="","",'グループ演奏用入力シート'!C59)</f>
      </c>
      <c r="E30" s="399"/>
      <c r="F30" s="399"/>
      <c r="G30" s="399"/>
      <c r="H30" s="146" t="s">
        <v>6</v>
      </c>
      <c r="I30" s="151">
        <f>IF('グループ演奏用入力シート'!H59="","",'グループ演奏用入力シート'!H59)</f>
      </c>
      <c r="J30" s="148" t="s">
        <v>17</v>
      </c>
      <c r="K30" s="152">
        <f>IF('グループ演奏用入力シート'!J59="","",'グループ演奏用入力シート'!J59)</f>
      </c>
      <c r="L30" s="150" t="s">
        <v>16</v>
      </c>
    </row>
    <row r="31" spans="1:12" ht="18.75" customHeight="1">
      <c r="A31" s="401"/>
      <c r="B31" s="398"/>
      <c r="C31" s="398"/>
      <c r="D31" s="399">
        <f>IF('グループ演奏用入力シート'!C60="","",'グループ演奏用入力シート'!C60)</f>
      </c>
      <c r="E31" s="399"/>
      <c r="F31" s="399"/>
      <c r="G31" s="399"/>
      <c r="H31" s="146" t="s">
        <v>6</v>
      </c>
      <c r="I31" s="151">
        <f>IF('グループ演奏用入力シート'!H60="","",'グループ演奏用入力シート'!H60)</f>
      </c>
      <c r="J31" s="148" t="s">
        <v>17</v>
      </c>
      <c r="K31" s="152">
        <f>IF('グループ演奏用入力シート'!J60="","",'グループ演奏用入力シート'!J60)</f>
      </c>
      <c r="L31" s="150" t="s">
        <v>16</v>
      </c>
    </row>
    <row r="32" spans="1:12" ht="18.75" customHeight="1">
      <c r="A32" s="401"/>
      <c r="B32" s="398"/>
      <c r="C32" s="398"/>
      <c r="D32" s="399">
        <f>IF('グループ演奏用入力シート'!C61="","",'グループ演奏用入力シート'!C61)</f>
      </c>
      <c r="E32" s="399"/>
      <c r="F32" s="399"/>
      <c r="G32" s="399"/>
      <c r="H32" s="146" t="s">
        <v>6</v>
      </c>
      <c r="I32" s="151">
        <f>IF('グループ演奏用入力シート'!H61="","",'グループ演奏用入力シート'!H61)</f>
      </c>
      <c r="J32" s="148" t="s">
        <v>17</v>
      </c>
      <c r="K32" s="152">
        <f>IF('グループ演奏用入力シート'!J61="","",'グループ演奏用入力シート'!J61)</f>
      </c>
      <c r="L32" s="150" t="s">
        <v>16</v>
      </c>
    </row>
    <row r="33" spans="1:12" ht="18.75" customHeight="1">
      <c r="A33" s="402"/>
      <c r="B33" s="392" t="s">
        <v>36</v>
      </c>
      <c r="C33" s="393"/>
      <c r="D33" s="394">
        <f>IF('グループ演奏用入力シート'!C65="","",'グループ演奏用入力シート'!C65)</f>
      </c>
      <c r="E33" s="394"/>
      <c r="F33" s="394"/>
      <c r="G33" s="153" t="s">
        <v>35</v>
      </c>
      <c r="H33" s="395">
        <f>IF('グループ演奏用入力シート'!G65="","",'グループ演奏用入力シート'!G65)</f>
      </c>
      <c r="I33" s="396"/>
      <c r="J33" s="396"/>
      <c r="K33" s="396"/>
      <c r="L33" s="397"/>
    </row>
    <row r="34" spans="1:12" ht="18.75" customHeight="1">
      <c r="A34" s="402"/>
      <c r="B34" s="392" t="s">
        <v>37</v>
      </c>
      <c r="C34" s="393"/>
      <c r="D34" s="394">
        <f>IF('グループ演奏用入力シート'!C67="","",'グループ演奏用入力シート'!C67)</f>
      </c>
      <c r="E34" s="394"/>
      <c r="F34" s="394"/>
      <c r="G34" s="153" t="s">
        <v>35</v>
      </c>
      <c r="H34" s="395">
        <f>IF('グループ演奏用入力シート'!G67="","",'グループ演奏用入力シート'!G67)</f>
      </c>
      <c r="I34" s="396"/>
      <c r="J34" s="396"/>
      <c r="K34" s="396"/>
      <c r="L34" s="397"/>
    </row>
    <row r="35" spans="1:12" ht="18.75" customHeight="1" thickBot="1">
      <c r="A35" s="403"/>
      <c r="B35" s="408" t="s">
        <v>38</v>
      </c>
      <c r="C35" s="409"/>
      <c r="D35" s="410">
        <f>IF('グループ演奏用入力シート'!C68="","",'グループ演奏用入力シート'!C68)</f>
      </c>
      <c r="E35" s="410"/>
      <c r="F35" s="410"/>
      <c r="G35" s="154" t="s">
        <v>35</v>
      </c>
      <c r="H35" s="411">
        <f>IF('グループ演奏用入力シート'!G68="","",'グループ演奏用入力シート'!G68)</f>
      </c>
      <c r="I35" s="412"/>
      <c r="J35" s="412"/>
      <c r="K35" s="412"/>
      <c r="L35" s="413"/>
    </row>
    <row r="36" spans="1:12" ht="19.5" customHeight="1">
      <c r="A36" s="419" t="s">
        <v>66</v>
      </c>
      <c r="B36" s="388"/>
      <c r="C36" s="388"/>
      <c r="D36" s="388"/>
      <c r="E36" s="388"/>
      <c r="F36" s="388"/>
      <c r="G36" s="59"/>
      <c r="H36" s="59"/>
      <c r="I36" s="59"/>
      <c r="J36" s="59"/>
      <c r="K36" s="59"/>
      <c r="L36" s="155"/>
    </row>
    <row r="37" spans="1:12" ht="19.5" customHeight="1">
      <c r="A37" s="156" t="s">
        <v>74</v>
      </c>
      <c r="B37" s="157" t="s">
        <v>75</v>
      </c>
      <c r="C37" s="157" t="s">
        <v>76</v>
      </c>
      <c r="D37" s="158"/>
      <c r="E37" s="158"/>
      <c r="F37" s="158"/>
      <c r="G37" s="158"/>
      <c r="H37" s="158"/>
      <c r="I37" s="158"/>
      <c r="J37" s="158"/>
      <c r="K37" s="158"/>
      <c r="L37" s="159"/>
    </row>
    <row r="38" spans="1:23" ht="19.5" customHeight="1">
      <c r="A38" s="160">
        <f>IF('グループ演奏用入力シート'!H73=1,"○","")</f>
      </c>
      <c r="B38" s="161">
        <f>IF('グループ演奏用入力シート'!I73=1,"○","")</f>
      </c>
      <c r="C38" s="161">
        <f>IF('グループ演奏用入力シート'!J73=1,"○","")</f>
      </c>
      <c r="D38" s="390" t="s">
        <v>77</v>
      </c>
      <c r="E38" s="390"/>
      <c r="F38" s="390"/>
      <c r="G38" s="390"/>
      <c r="H38" s="386" t="s">
        <v>116</v>
      </c>
      <c r="I38" s="162"/>
      <c r="J38" s="163"/>
      <c r="K38" s="163"/>
      <c r="L38" s="164"/>
      <c r="N38" s="59"/>
      <c r="O38" s="59"/>
      <c r="P38" s="59"/>
      <c r="Q38" s="59"/>
      <c r="R38" s="59"/>
      <c r="S38" s="59"/>
      <c r="T38" s="59"/>
      <c r="U38" s="59"/>
      <c r="V38" s="59"/>
      <c r="W38" s="165"/>
    </row>
    <row r="39" spans="1:23" ht="19.5" customHeight="1">
      <c r="A39" s="160">
        <f>IF('グループ演奏用入力シート'!H74=1,"○","")</f>
      </c>
      <c r="B39" s="161">
        <f>IF('グループ演奏用入力シート'!I74=1,"○","")</f>
      </c>
      <c r="C39" s="161">
        <f>IF('グループ演奏用入力シート'!J74=1,"○","")</f>
      </c>
      <c r="D39" s="390" t="s">
        <v>78</v>
      </c>
      <c r="E39" s="390"/>
      <c r="F39" s="390"/>
      <c r="G39" s="390"/>
      <c r="H39" s="386"/>
      <c r="I39" s="166">
        <f>IF('グループ演奏用入力シート'!$I$79=1,"○","")</f>
      </c>
      <c r="J39" s="388" t="s">
        <v>117</v>
      </c>
      <c r="K39" s="388"/>
      <c r="L39" s="389"/>
      <c r="N39" s="59"/>
      <c r="O39" s="59"/>
      <c r="P39" s="59"/>
      <c r="Q39" s="59"/>
      <c r="R39" s="59"/>
      <c r="S39" s="59"/>
      <c r="T39" s="59"/>
      <c r="U39" s="59"/>
      <c r="V39" s="59"/>
      <c r="W39" s="165"/>
    </row>
    <row r="40" spans="1:23" ht="19.5" customHeight="1">
      <c r="A40" s="160">
        <f>IF('グループ演奏用入力シート'!H75=1,"○","")</f>
      </c>
      <c r="B40" s="161">
        <f>IF('グループ演奏用入力シート'!I75=1,"○","")</f>
      </c>
      <c r="C40" s="161">
        <f>IF('グループ演奏用入力シート'!J75=1,"○","")</f>
      </c>
      <c r="D40" s="390" t="s">
        <v>79</v>
      </c>
      <c r="E40" s="390"/>
      <c r="F40" s="390"/>
      <c r="G40" s="390"/>
      <c r="H40" s="386"/>
      <c r="I40" s="166"/>
      <c r="J40" s="388"/>
      <c r="K40" s="388"/>
      <c r="L40" s="389"/>
      <c r="N40" s="59"/>
      <c r="O40" s="59"/>
      <c r="P40" s="59"/>
      <c r="Q40" s="59"/>
      <c r="R40" s="59"/>
      <c r="S40" s="59"/>
      <c r="T40" s="59"/>
      <c r="U40" s="59"/>
      <c r="V40" s="59"/>
      <c r="W40" s="165"/>
    </row>
    <row r="41" spans="1:23" ht="19.5" customHeight="1">
      <c r="A41" s="160">
        <f>IF('グループ演奏用入力シート'!H76=1,"○","")</f>
      </c>
      <c r="B41" s="161">
        <f>IF('グループ演奏用入力シート'!I76=1,"○","")</f>
      </c>
      <c r="C41" s="161">
        <f>IF('グループ演奏用入力シート'!J76=1,"○","")</f>
      </c>
      <c r="D41" s="390" t="s">
        <v>80</v>
      </c>
      <c r="E41" s="390"/>
      <c r="F41" s="390"/>
      <c r="G41" s="390"/>
      <c r="H41" s="386"/>
      <c r="I41" s="166">
        <f>IF('グループ演奏用入力シート'!$I$79=2,"○","")</f>
      </c>
      <c r="J41" s="388" t="s">
        <v>118</v>
      </c>
      <c r="K41" s="388"/>
      <c r="L41" s="389"/>
      <c r="N41" s="59"/>
      <c r="O41" s="59"/>
      <c r="P41" s="59"/>
      <c r="Q41" s="59"/>
      <c r="R41" s="59"/>
      <c r="S41" s="59"/>
      <c r="T41" s="59"/>
      <c r="U41" s="59"/>
      <c r="V41" s="59"/>
      <c r="W41" s="165"/>
    </row>
    <row r="42" spans="1:23" ht="19.5" customHeight="1" thickBot="1">
      <c r="A42" s="167">
        <f>IF('グループ演奏用入力シート'!H77=1,"○","")</f>
      </c>
      <c r="B42" s="168">
        <f>IF('グループ演奏用入力シート'!I77=1,"○","")</f>
      </c>
      <c r="C42" s="168">
        <f>IF('グループ演奏用入力シート'!J77=1,"○","")</f>
      </c>
      <c r="D42" s="391" t="s">
        <v>81</v>
      </c>
      <c r="E42" s="391"/>
      <c r="F42" s="391"/>
      <c r="G42" s="391"/>
      <c r="H42" s="387"/>
      <c r="I42" s="169"/>
      <c r="J42" s="170"/>
      <c r="K42" s="170"/>
      <c r="L42" s="171"/>
      <c r="N42" s="59"/>
      <c r="O42" s="59"/>
      <c r="P42" s="59"/>
      <c r="Q42" s="59"/>
      <c r="R42" s="59"/>
      <c r="S42" s="59"/>
      <c r="T42" s="59"/>
      <c r="U42" s="59"/>
      <c r="V42" s="59"/>
      <c r="W42" s="165"/>
    </row>
    <row r="43" spans="1:23" ht="19.5" customHeight="1">
      <c r="A43" s="420" t="s">
        <v>67</v>
      </c>
      <c r="B43" s="421"/>
      <c r="C43" s="172">
        <f>IF('グループ演奏用入力シート'!I84=1,"○","")</f>
      </c>
      <c r="D43" s="173" t="s">
        <v>68</v>
      </c>
      <c r="E43" s="173">
        <f>IF('グループ演奏用入力シート'!I85=1,"○","")</f>
      </c>
      <c r="F43" s="173" t="s">
        <v>69</v>
      </c>
      <c r="G43" s="173">
        <f>IF('グループ演奏用入力シート'!I86=1,"○","")</f>
      </c>
      <c r="H43" s="173" t="s">
        <v>70</v>
      </c>
      <c r="I43" s="174" t="s">
        <v>71</v>
      </c>
      <c r="J43" s="175"/>
      <c r="K43" s="175"/>
      <c r="L43" s="176"/>
      <c r="N43" s="165"/>
      <c r="O43" s="165"/>
      <c r="P43" s="165"/>
      <c r="Q43" s="165"/>
      <c r="R43" s="165"/>
      <c r="S43" s="165"/>
      <c r="T43" s="165"/>
      <c r="U43" s="165"/>
      <c r="V43" s="165"/>
      <c r="W43" s="165"/>
    </row>
    <row r="44" spans="1:12" ht="19.5" customHeight="1">
      <c r="A44" s="414" t="s">
        <v>72</v>
      </c>
      <c r="B44" s="415"/>
      <c r="C44" s="177"/>
      <c r="D44" s="148" t="s">
        <v>90</v>
      </c>
      <c r="E44" s="416">
        <f>'グループ演奏用入力シート'!D87</f>
        <v>0</v>
      </c>
      <c r="F44" s="416"/>
      <c r="G44" s="416"/>
      <c r="H44" s="416"/>
      <c r="I44" s="416"/>
      <c r="J44" s="416"/>
      <c r="K44" s="416"/>
      <c r="L44" s="178" t="s">
        <v>91</v>
      </c>
    </row>
    <row r="45" spans="1:12" ht="19.5" customHeight="1" thickBot="1">
      <c r="A45" s="179"/>
      <c r="B45" s="180" t="s">
        <v>94</v>
      </c>
      <c r="C45" s="181"/>
      <c r="D45" s="181"/>
      <c r="E45" s="181"/>
      <c r="F45" s="181"/>
      <c r="G45" s="154"/>
      <c r="H45" s="182"/>
      <c r="I45" s="182"/>
      <c r="J45" s="181"/>
      <c r="K45" s="181"/>
      <c r="L45" s="183"/>
    </row>
    <row r="46" ht="13.5" customHeight="1"/>
  </sheetData>
  <sheetProtection/>
  <mergeCells count="84">
    <mergeCell ref="A1:M1"/>
    <mergeCell ref="K2:L2"/>
    <mergeCell ref="K3:L5"/>
    <mergeCell ref="C2:J2"/>
    <mergeCell ref="C3:J3"/>
    <mergeCell ref="C4:J4"/>
    <mergeCell ref="C5:J5"/>
    <mergeCell ref="A2:B2"/>
    <mergeCell ref="A3:B3"/>
    <mergeCell ref="A4:B4"/>
    <mergeCell ref="A5:B5"/>
    <mergeCell ref="B35:C35"/>
    <mergeCell ref="D35:F35"/>
    <mergeCell ref="H35:L35"/>
    <mergeCell ref="A36:F36"/>
    <mergeCell ref="A43:B43"/>
    <mergeCell ref="B26:C27"/>
    <mergeCell ref="E26:H26"/>
    <mergeCell ref="I26:L26"/>
    <mergeCell ref="E27:H27"/>
    <mergeCell ref="A44:B44"/>
    <mergeCell ref="E44:K44"/>
    <mergeCell ref="D32:G32"/>
    <mergeCell ref="B33:C33"/>
    <mergeCell ref="D33:F33"/>
    <mergeCell ref="H33:L33"/>
    <mergeCell ref="B34:C34"/>
    <mergeCell ref="D34:F34"/>
    <mergeCell ref="H34:L34"/>
    <mergeCell ref="A26:A35"/>
    <mergeCell ref="B28:C32"/>
    <mergeCell ref="D28:G28"/>
    <mergeCell ref="D29:G29"/>
    <mergeCell ref="D30:G30"/>
    <mergeCell ref="D31:G31"/>
    <mergeCell ref="H23:L23"/>
    <mergeCell ref="B24:C24"/>
    <mergeCell ref="D24:F24"/>
    <mergeCell ref="H24:L24"/>
    <mergeCell ref="B25:C25"/>
    <mergeCell ref="D25:F25"/>
    <mergeCell ref="H25:L25"/>
    <mergeCell ref="D20:G20"/>
    <mergeCell ref="D21:G21"/>
    <mergeCell ref="D22:G22"/>
    <mergeCell ref="B23:C23"/>
    <mergeCell ref="D23:F23"/>
    <mergeCell ref="B15:C15"/>
    <mergeCell ref="D15:F15"/>
    <mergeCell ref="H15:L15"/>
    <mergeCell ref="A16:A25"/>
    <mergeCell ref="B16:C17"/>
    <mergeCell ref="E16:H16"/>
    <mergeCell ref="I16:L16"/>
    <mergeCell ref="E17:H17"/>
    <mergeCell ref="B18:C22"/>
    <mergeCell ref="D18:G18"/>
    <mergeCell ref="A6:A15"/>
    <mergeCell ref="B6:C7"/>
    <mergeCell ref="E6:H6"/>
    <mergeCell ref="I6:L6"/>
    <mergeCell ref="E7:H7"/>
    <mergeCell ref="D19:G19"/>
    <mergeCell ref="D12:G12"/>
    <mergeCell ref="B13:C13"/>
    <mergeCell ref="D13:F13"/>
    <mergeCell ref="H13:L13"/>
    <mergeCell ref="B14:C14"/>
    <mergeCell ref="D14:F14"/>
    <mergeCell ref="H14:L14"/>
    <mergeCell ref="B8:C12"/>
    <mergeCell ref="D8:G8"/>
    <mergeCell ref="D9:G9"/>
    <mergeCell ref="D10:G10"/>
    <mergeCell ref="D11:G11"/>
    <mergeCell ref="H38:H42"/>
    <mergeCell ref="J39:L39"/>
    <mergeCell ref="J40:L40"/>
    <mergeCell ref="J41:L41"/>
    <mergeCell ref="D38:G38"/>
    <mergeCell ref="D39:G39"/>
    <mergeCell ref="D40:G40"/>
    <mergeCell ref="D41:G41"/>
    <mergeCell ref="D42:G42"/>
  </mergeCells>
  <printOptions/>
  <pageMargins left="0.94" right="0.25" top="0.39" bottom="0.46" header="0.3" footer="0.3"/>
  <pageSetup horizontalDpi="600" verticalDpi="600" orientation="portrait" paperSize="9" scale="99"/>
  <headerFooter>
    <oddHeader>&amp;R③－Ｇ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zoomScaleSheetLayoutView="100" zoomScalePageLayoutView="0" workbookViewId="0" topLeftCell="A1">
      <selection activeCell="D21" sqref="D21:M21"/>
    </sheetView>
  </sheetViews>
  <sheetFormatPr defaultColWidth="0" defaultRowHeight="0" customHeight="1" zeroHeight="1"/>
  <cols>
    <col min="1" max="3" width="5.50390625" style="0" customWidth="1"/>
    <col min="4" max="8" width="8.1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18.625" style="0" customWidth="1"/>
    <col min="14" max="14" width="5.625" style="0" customWidth="1"/>
    <col min="15" max="16384" width="0" style="0" hidden="1" customWidth="1"/>
  </cols>
  <sheetData>
    <row r="1" spans="1:14" ht="24.75" thickBot="1">
      <c r="A1" s="380" t="s">
        <v>105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79"/>
    </row>
    <row r="2" spans="1:14" ht="30" customHeight="1">
      <c r="A2" s="352" t="s">
        <v>13</v>
      </c>
      <c r="B2" s="317"/>
      <c r="C2" s="317">
        <f>IF('グループ演奏用入力シート'!B9="","",'グループ演奏用入力シート'!B9)</f>
      </c>
      <c r="D2" s="317"/>
      <c r="E2" s="317"/>
      <c r="F2" s="317"/>
      <c r="G2" s="317"/>
      <c r="H2" s="349"/>
      <c r="I2" s="349"/>
      <c r="J2" s="349"/>
      <c r="K2" s="349"/>
      <c r="L2" s="349"/>
      <c r="M2" s="381"/>
      <c r="N2" s="79"/>
    </row>
    <row r="3" spans="1:14" ht="30" customHeight="1">
      <c r="A3" s="355" t="s">
        <v>0</v>
      </c>
      <c r="B3" s="318"/>
      <c r="C3" s="436">
        <f>IF('グループ演奏用入力シート'!B8="","",'グループ演奏用入力シート'!B8)</f>
      </c>
      <c r="D3" s="436"/>
      <c r="E3" s="436"/>
      <c r="F3" s="436"/>
      <c r="G3" s="436"/>
      <c r="H3" s="437"/>
      <c r="I3" s="437"/>
      <c r="J3" s="437"/>
      <c r="K3" s="437"/>
      <c r="L3" s="437"/>
      <c r="M3" s="438"/>
      <c r="N3" s="79"/>
    </row>
    <row r="4" spans="1:14" ht="30" customHeight="1">
      <c r="A4" s="355" t="s">
        <v>13</v>
      </c>
      <c r="B4" s="318"/>
      <c r="C4" s="318">
        <f>IF('グループ演奏用入力シート'!B14="","",'グループ演奏用入力シート'!B14)</f>
      </c>
      <c r="D4" s="351"/>
      <c r="E4" s="351"/>
      <c r="F4" s="351"/>
      <c r="G4" s="351"/>
      <c r="H4" s="351"/>
      <c r="I4" s="351" t="s">
        <v>102</v>
      </c>
      <c r="J4" s="441" t="str">
        <f>IF('グループ演奏用入力シート'!G93="","　　　",'グループ演奏用入力シート'!G93&amp;"")</f>
        <v>　　　</v>
      </c>
      <c r="K4" s="378"/>
      <c r="L4" s="378"/>
      <c r="M4" s="140"/>
      <c r="N4" s="79"/>
    </row>
    <row r="5" spans="1:14" ht="30" customHeight="1" thickBot="1">
      <c r="A5" s="371" t="s">
        <v>1</v>
      </c>
      <c r="B5" s="372"/>
      <c r="C5" s="373">
        <f>IF('グループ演奏用入力シート'!B13="","",'グループ演奏用入力シート'!B13)</f>
      </c>
      <c r="D5" s="374"/>
      <c r="E5" s="374"/>
      <c r="F5" s="374"/>
      <c r="G5" s="374"/>
      <c r="H5" s="374"/>
      <c r="I5" s="374"/>
      <c r="J5" s="442"/>
      <c r="K5" s="379"/>
      <c r="L5" s="379"/>
      <c r="M5" s="80" t="s">
        <v>2</v>
      </c>
      <c r="N5" s="79"/>
    </row>
    <row r="6" spans="1:14" ht="30" customHeight="1">
      <c r="A6" s="340" t="s">
        <v>40</v>
      </c>
      <c r="B6" s="317" t="s">
        <v>3</v>
      </c>
      <c r="C6" s="317"/>
      <c r="D6" s="107" t="s">
        <v>4</v>
      </c>
      <c r="E6" s="375">
        <f>IF('グループ演奏用入力シート'!C17="","",'グループ演奏用入力シート'!C17)</f>
      </c>
      <c r="F6" s="376"/>
      <c r="G6" s="376"/>
      <c r="H6" s="376"/>
      <c r="I6" s="376"/>
      <c r="J6" s="376"/>
      <c r="K6" s="376"/>
      <c r="L6" s="376"/>
      <c r="M6" s="377"/>
      <c r="N6" s="79"/>
    </row>
    <row r="7" spans="1:14" ht="30" customHeight="1">
      <c r="A7" s="341"/>
      <c r="B7" s="318"/>
      <c r="C7" s="318"/>
      <c r="D7" s="109" t="s">
        <v>5</v>
      </c>
      <c r="E7" s="333">
        <f>IF('グループ演奏用入力シート'!C19="","",'グループ演奏用入力シート'!C19)</f>
      </c>
      <c r="F7" s="365"/>
      <c r="G7" s="365"/>
      <c r="H7" s="365"/>
      <c r="I7" s="365"/>
      <c r="J7" s="365"/>
      <c r="K7" s="365"/>
      <c r="L7" s="365"/>
      <c r="M7" s="366"/>
      <c r="N7" s="79"/>
    </row>
    <row r="8" spans="1:14" ht="25.5" customHeight="1">
      <c r="A8" s="341"/>
      <c r="B8" s="326" t="s">
        <v>73</v>
      </c>
      <c r="C8" s="326"/>
      <c r="D8" s="321">
        <f>IF('グループ演奏用入力シート'!C20="","",'グループ演奏用入力シート'!C20)</f>
      </c>
      <c r="E8" s="321"/>
      <c r="F8" s="321"/>
      <c r="G8" s="321"/>
      <c r="H8" s="367"/>
      <c r="I8" s="367"/>
      <c r="J8" s="367"/>
      <c r="K8" s="367"/>
      <c r="L8" s="367"/>
      <c r="M8" s="368"/>
      <c r="N8" s="79"/>
    </row>
    <row r="9" spans="1:14" ht="25.5" customHeight="1">
      <c r="A9" s="341"/>
      <c r="B9" s="326"/>
      <c r="C9" s="326"/>
      <c r="D9" s="321">
        <f>IF('グループ演奏用入力シート'!C21="","",'グループ演奏用入力シート'!C21)</f>
      </c>
      <c r="E9" s="321"/>
      <c r="F9" s="321"/>
      <c r="G9" s="321"/>
      <c r="H9" s="367"/>
      <c r="I9" s="367"/>
      <c r="J9" s="367"/>
      <c r="K9" s="367"/>
      <c r="L9" s="367"/>
      <c r="M9" s="368"/>
      <c r="N9" s="79"/>
    </row>
    <row r="10" spans="1:14" ht="25.5" customHeight="1">
      <c r="A10" s="341"/>
      <c r="B10" s="326"/>
      <c r="C10" s="326"/>
      <c r="D10" s="321">
        <f>IF('グループ演奏用入力シート'!C22="","",'グループ演奏用入力シート'!C22)</f>
      </c>
      <c r="E10" s="321"/>
      <c r="F10" s="321"/>
      <c r="G10" s="321"/>
      <c r="H10" s="367"/>
      <c r="I10" s="367"/>
      <c r="J10" s="367"/>
      <c r="K10" s="367"/>
      <c r="L10" s="367"/>
      <c r="M10" s="368"/>
      <c r="N10" s="79"/>
    </row>
    <row r="11" spans="1:14" ht="25.5" customHeight="1">
      <c r="A11" s="341"/>
      <c r="B11" s="326"/>
      <c r="C11" s="326"/>
      <c r="D11" s="321">
        <f>IF('グループ演奏用入力シート'!C23="","",'グループ演奏用入力シート'!C23)</f>
      </c>
      <c r="E11" s="321"/>
      <c r="F11" s="321"/>
      <c r="G11" s="321"/>
      <c r="H11" s="367"/>
      <c r="I11" s="367"/>
      <c r="J11" s="367"/>
      <c r="K11" s="367"/>
      <c r="L11" s="367"/>
      <c r="M11" s="368"/>
      <c r="N11" s="79"/>
    </row>
    <row r="12" spans="1:14" ht="25.5" customHeight="1">
      <c r="A12" s="341"/>
      <c r="B12" s="326"/>
      <c r="C12" s="326"/>
      <c r="D12" s="321">
        <f>IF('グループ演奏用入力シート'!C24="","",'グループ演奏用入力シート'!C24)</f>
      </c>
      <c r="E12" s="321"/>
      <c r="F12" s="321"/>
      <c r="G12" s="321"/>
      <c r="H12" s="367"/>
      <c r="I12" s="367"/>
      <c r="J12" s="367"/>
      <c r="K12" s="367"/>
      <c r="L12" s="367"/>
      <c r="M12" s="368"/>
      <c r="N12" s="79"/>
    </row>
    <row r="13" spans="1:14" ht="25.5" customHeight="1">
      <c r="A13" s="342"/>
      <c r="B13" s="338" t="s">
        <v>36</v>
      </c>
      <c r="C13" s="440"/>
      <c r="D13" s="365">
        <f>IF('グループ演奏用入力シート'!C28="","",'グループ演奏用入力シート'!C28)</f>
      </c>
      <c r="E13" s="365"/>
      <c r="F13" s="365"/>
      <c r="G13" s="365"/>
      <c r="H13" s="365"/>
      <c r="I13" s="365"/>
      <c r="J13" s="365"/>
      <c r="K13" s="365"/>
      <c r="L13" s="365"/>
      <c r="M13" s="366"/>
      <c r="N13" s="79"/>
    </row>
    <row r="14" spans="1:14" ht="25.5" customHeight="1">
      <c r="A14" s="342"/>
      <c r="B14" s="338" t="s">
        <v>37</v>
      </c>
      <c r="C14" s="440"/>
      <c r="D14" s="365">
        <f>IF('グループ演奏用入力シート'!C30="","",'グループ演奏用入力シート'!C30)</f>
      </c>
      <c r="E14" s="365"/>
      <c r="F14" s="365"/>
      <c r="G14" s="365"/>
      <c r="H14" s="365"/>
      <c r="I14" s="365"/>
      <c r="J14" s="365"/>
      <c r="K14" s="365"/>
      <c r="L14" s="365"/>
      <c r="M14" s="366"/>
      <c r="N14" s="79"/>
    </row>
    <row r="15" spans="1:14" ht="25.5" customHeight="1" thickBot="1">
      <c r="A15" s="343"/>
      <c r="B15" s="344" t="s">
        <v>38</v>
      </c>
      <c r="C15" s="439"/>
      <c r="D15" s="384">
        <f>IF('グループ演奏用入力シート'!C31="","",'グループ演奏用入力シート'!C31)</f>
      </c>
      <c r="E15" s="384"/>
      <c r="F15" s="384"/>
      <c r="G15" s="384"/>
      <c r="H15" s="384"/>
      <c r="I15" s="384"/>
      <c r="J15" s="384"/>
      <c r="K15" s="384"/>
      <c r="L15" s="384"/>
      <c r="M15" s="385"/>
      <c r="N15" s="79"/>
    </row>
    <row r="16" spans="1:14" ht="30" customHeight="1">
      <c r="A16" s="340" t="s">
        <v>41</v>
      </c>
      <c r="B16" s="317" t="s">
        <v>3</v>
      </c>
      <c r="C16" s="317"/>
      <c r="D16" s="107" t="s">
        <v>4</v>
      </c>
      <c r="E16" s="375">
        <f>IF('グループ演奏用入力シート'!C36="","",'グループ演奏用入力シート'!C36)</f>
      </c>
      <c r="F16" s="376"/>
      <c r="G16" s="376"/>
      <c r="H16" s="376"/>
      <c r="I16" s="376"/>
      <c r="J16" s="376"/>
      <c r="K16" s="376"/>
      <c r="L16" s="376"/>
      <c r="M16" s="377"/>
      <c r="N16" s="79"/>
    </row>
    <row r="17" spans="1:14" ht="30" customHeight="1">
      <c r="A17" s="341"/>
      <c r="B17" s="318"/>
      <c r="C17" s="318"/>
      <c r="D17" s="109" t="s">
        <v>5</v>
      </c>
      <c r="E17" s="333">
        <f>IF('グループ演奏用入力シート'!C38="","",'グループ演奏用入力シート'!C38)</f>
      </c>
      <c r="F17" s="365"/>
      <c r="G17" s="365"/>
      <c r="H17" s="365"/>
      <c r="I17" s="365"/>
      <c r="J17" s="365"/>
      <c r="K17" s="365"/>
      <c r="L17" s="365"/>
      <c r="M17" s="366"/>
      <c r="N17" s="79"/>
    </row>
    <row r="18" spans="1:14" ht="25.5" customHeight="1">
      <c r="A18" s="341"/>
      <c r="B18" s="326" t="s">
        <v>73</v>
      </c>
      <c r="C18" s="326"/>
      <c r="D18" s="321">
        <f>IF('グループ演奏用入力シート'!C39="","",'グループ演奏用入力シート'!C39)</f>
      </c>
      <c r="E18" s="321"/>
      <c r="F18" s="321"/>
      <c r="G18" s="321"/>
      <c r="H18" s="367"/>
      <c r="I18" s="367"/>
      <c r="J18" s="367"/>
      <c r="K18" s="367"/>
      <c r="L18" s="367"/>
      <c r="M18" s="368"/>
      <c r="N18" s="79"/>
    </row>
    <row r="19" spans="1:14" ht="25.5" customHeight="1">
      <c r="A19" s="341"/>
      <c r="B19" s="326"/>
      <c r="C19" s="326"/>
      <c r="D19" s="321">
        <f>IF('グループ演奏用入力シート'!C40="","",'グループ演奏用入力シート'!C40)</f>
      </c>
      <c r="E19" s="321"/>
      <c r="F19" s="321"/>
      <c r="G19" s="321"/>
      <c r="H19" s="367"/>
      <c r="I19" s="367"/>
      <c r="J19" s="367"/>
      <c r="K19" s="367"/>
      <c r="L19" s="367"/>
      <c r="M19" s="368"/>
      <c r="N19" s="79"/>
    </row>
    <row r="20" spans="1:14" ht="25.5" customHeight="1">
      <c r="A20" s="341"/>
      <c r="B20" s="326"/>
      <c r="C20" s="326"/>
      <c r="D20" s="321">
        <f>IF('グループ演奏用入力シート'!C41="","",'グループ演奏用入力シート'!C41)</f>
      </c>
      <c r="E20" s="321"/>
      <c r="F20" s="321"/>
      <c r="G20" s="321"/>
      <c r="H20" s="367"/>
      <c r="I20" s="367"/>
      <c r="J20" s="367"/>
      <c r="K20" s="367"/>
      <c r="L20" s="367"/>
      <c r="M20" s="368"/>
      <c r="N20" s="79"/>
    </row>
    <row r="21" spans="1:14" ht="25.5" customHeight="1">
      <c r="A21" s="341"/>
      <c r="B21" s="326"/>
      <c r="C21" s="326"/>
      <c r="D21" s="321">
        <f>IF('グループ演奏用入力シート'!C42="","",'グループ演奏用入力シート'!C42)</f>
      </c>
      <c r="E21" s="321"/>
      <c r="F21" s="321"/>
      <c r="G21" s="321"/>
      <c r="H21" s="367"/>
      <c r="I21" s="367"/>
      <c r="J21" s="367"/>
      <c r="K21" s="367"/>
      <c r="L21" s="367"/>
      <c r="M21" s="368"/>
      <c r="N21" s="79"/>
    </row>
    <row r="22" spans="1:14" ht="25.5" customHeight="1">
      <c r="A22" s="341"/>
      <c r="B22" s="326"/>
      <c r="C22" s="326"/>
      <c r="D22" s="321">
        <f>IF('グループ演奏用入力シート'!C43="","",'グループ演奏用入力シート'!C43)</f>
      </c>
      <c r="E22" s="321"/>
      <c r="F22" s="321"/>
      <c r="G22" s="321"/>
      <c r="H22" s="367"/>
      <c r="I22" s="367"/>
      <c r="J22" s="367"/>
      <c r="K22" s="367"/>
      <c r="L22" s="367"/>
      <c r="M22" s="368"/>
      <c r="N22" s="79"/>
    </row>
    <row r="23" spans="1:14" ht="25.5" customHeight="1">
      <c r="A23" s="342"/>
      <c r="B23" s="338" t="s">
        <v>36</v>
      </c>
      <c r="C23" s="440"/>
      <c r="D23" s="365">
        <f>IF('グループ演奏用入力シート'!C47="","",'グループ演奏用入力シート'!C47)</f>
      </c>
      <c r="E23" s="365"/>
      <c r="F23" s="365"/>
      <c r="G23" s="365"/>
      <c r="H23" s="365"/>
      <c r="I23" s="365"/>
      <c r="J23" s="365"/>
      <c r="K23" s="365"/>
      <c r="L23" s="365"/>
      <c r="M23" s="366"/>
      <c r="N23" s="79"/>
    </row>
    <row r="24" spans="1:14" ht="25.5" customHeight="1">
      <c r="A24" s="342"/>
      <c r="B24" s="338" t="s">
        <v>37</v>
      </c>
      <c r="C24" s="440"/>
      <c r="D24" s="365">
        <f>IF('グループ演奏用入力シート'!C49="","",'グループ演奏用入力シート'!C49)</f>
      </c>
      <c r="E24" s="365"/>
      <c r="F24" s="365"/>
      <c r="G24" s="365"/>
      <c r="H24" s="365"/>
      <c r="I24" s="365"/>
      <c r="J24" s="365"/>
      <c r="K24" s="365"/>
      <c r="L24" s="365"/>
      <c r="M24" s="366"/>
      <c r="N24" s="79"/>
    </row>
    <row r="25" spans="1:14" ht="25.5" customHeight="1" thickBot="1">
      <c r="A25" s="343"/>
      <c r="B25" s="344" t="s">
        <v>38</v>
      </c>
      <c r="C25" s="439"/>
      <c r="D25" s="384">
        <f>IF('グループ演奏用入力シート'!C50="","",'グループ演奏用入力シート'!C50)</f>
      </c>
      <c r="E25" s="384"/>
      <c r="F25" s="384"/>
      <c r="G25" s="384"/>
      <c r="H25" s="384"/>
      <c r="I25" s="384"/>
      <c r="J25" s="384"/>
      <c r="K25" s="384"/>
      <c r="L25" s="384"/>
      <c r="M25" s="385"/>
      <c r="N25" s="79"/>
    </row>
    <row r="26" spans="1:14" ht="30" customHeight="1">
      <c r="A26" s="443" t="s">
        <v>42</v>
      </c>
      <c r="B26" s="444" t="s">
        <v>3</v>
      </c>
      <c r="C26" s="444"/>
      <c r="D26" s="141" t="s">
        <v>109</v>
      </c>
      <c r="E26" s="445">
        <f>IF('グループ演奏用入力シート'!C54="","",'グループ演奏用入力シート'!C54)</f>
      </c>
      <c r="F26" s="445"/>
      <c r="G26" s="445"/>
      <c r="H26" s="445"/>
      <c r="I26" s="444" t="s">
        <v>110</v>
      </c>
      <c r="J26" s="446"/>
      <c r="K26" s="446"/>
      <c r="L26" s="446"/>
      <c r="M26" s="447"/>
      <c r="N26" s="79"/>
    </row>
    <row r="27" spans="1:14" ht="30" customHeight="1">
      <c r="A27" s="341"/>
      <c r="B27" s="318"/>
      <c r="C27" s="318"/>
      <c r="D27" s="109" t="s">
        <v>111</v>
      </c>
      <c r="E27" s="333">
        <f>IF('グループ演奏用入力シート'!C56="","",'グループ演奏用入力シート'!C56)</f>
      </c>
      <c r="F27" s="365"/>
      <c r="G27" s="365"/>
      <c r="H27" s="365"/>
      <c r="I27" s="365"/>
      <c r="J27" s="365"/>
      <c r="K27" s="365"/>
      <c r="L27" s="365"/>
      <c r="M27" s="366"/>
      <c r="N27" s="79"/>
    </row>
    <row r="28" spans="1:14" ht="25.5" customHeight="1">
      <c r="A28" s="341"/>
      <c r="B28" s="326" t="s">
        <v>73</v>
      </c>
      <c r="C28" s="326"/>
      <c r="D28" s="321">
        <f>IF('グループ演奏用入力シート'!C57="","",'グループ演奏用入力シート'!C57)</f>
      </c>
      <c r="E28" s="321"/>
      <c r="F28" s="321"/>
      <c r="G28" s="321"/>
      <c r="H28" s="367"/>
      <c r="I28" s="367"/>
      <c r="J28" s="367"/>
      <c r="K28" s="367"/>
      <c r="L28" s="367"/>
      <c r="M28" s="368"/>
      <c r="N28" s="79"/>
    </row>
    <row r="29" spans="1:14" ht="25.5" customHeight="1">
      <c r="A29" s="341"/>
      <c r="B29" s="326"/>
      <c r="C29" s="326"/>
      <c r="D29" s="321">
        <f>IF('グループ演奏用入力シート'!C58="","",'グループ演奏用入力シート'!C58)</f>
      </c>
      <c r="E29" s="321"/>
      <c r="F29" s="321"/>
      <c r="G29" s="321"/>
      <c r="H29" s="367"/>
      <c r="I29" s="367"/>
      <c r="J29" s="367"/>
      <c r="K29" s="367"/>
      <c r="L29" s="367"/>
      <c r="M29" s="368"/>
      <c r="N29" s="79"/>
    </row>
    <row r="30" spans="1:14" ht="25.5" customHeight="1">
      <c r="A30" s="341"/>
      <c r="B30" s="326"/>
      <c r="C30" s="326"/>
      <c r="D30" s="321">
        <f>IF('グループ演奏用入力シート'!C59="","",'グループ演奏用入力シート'!C59)</f>
      </c>
      <c r="E30" s="321"/>
      <c r="F30" s="321"/>
      <c r="G30" s="321"/>
      <c r="H30" s="367"/>
      <c r="I30" s="367"/>
      <c r="J30" s="367"/>
      <c r="K30" s="367"/>
      <c r="L30" s="367"/>
      <c r="M30" s="368"/>
      <c r="N30" s="79"/>
    </row>
    <row r="31" spans="1:14" ht="25.5" customHeight="1">
      <c r="A31" s="341"/>
      <c r="B31" s="326"/>
      <c r="C31" s="326"/>
      <c r="D31" s="321">
        <f>IF('グループ演奏用入力シート'!C60="","",'グループ演奏用入力シート'!C60)</f>
      </c>
      <c r="E31" s="321"/>
      <c r="F31" s="321"/>
      <c r="G31" s="321"/>
      <c r="H31" s="367"/>
      <c r="I31" s="367"/>
      <c r="J31" s="367"/>
      <c r="K31" s="367"/>
      <c r="L31" s="367"/>
      <c r="M31" s="368"/>
      <c r="N31" s="79"/>
    </row>
    <row r="32" spans="1:14" ht="25.5" customHeight="1">
      <c r="A32" s="341"/>
      <c r="B32" s="326"/>
      <c r="C32" s="326"/>
      <c r="D32" s="321">
        <f>IF('グループ演奏用入力シート'!C61="","",'グループ演奏用入力シート'!C61)</f>
      </c>
      <c r="E32" s="321"/>
      <c r="F32" s="321"/>
      <c r="G32" s="321"/>
      <c r="H32" s="367"/>
      <c r="I32" s="367"/>
      <c r="J32" s="367"/>
      <c r="K32" s="367"/>
      <c r="L32" s="367"/>
      <c r="M32" s="368"/>
      <c r="N32" s="79"/>
    </row>
    <row r="33" spans="1:14" ht="25.5" customHeight="1">
      <c r="A33" s="342"/>
      <c r="B33" s="338" t="s">
        <v>36</v>
      </c>
      <c r="C33" s="440"/>
      <c r="D33" s="365">
        <f>IF('グループ演奏用入力シート'!C65="","",'グループ演奏用入力シート'!C65)</f>
      </c>
      <c r="E33" s="365"/>
      <c r="F33" s="365"/>
      <c r="G33" s="365"/>
      <c r="H33" s="365"/>
      <c r="I33" s="365"/>
      <c r="J33" s="365"/>
      <c r="K33" s="365"/>
      <c r="L33" s="365"/>
      <c r="M33" s="366"/>
      <c r="N33" s="79"/>
    </row>
    <row r="34" spans="1:14" ht="25.5" customHeight="1">
      <c r="A34" s="342"/>
      <c r="B34" s="338" t="s">
        <v>37</v>
      </c>
      <c r="C34" s="440"/>
      <c r="D34" s="365">
        <f>IF('グループ演奏用入力シート'!C67="","",'グループ演奏用入力シート'!C67)</f>
      </c>
      <c r="E34" s="365"/>
      <c r="F34" s="365"/>
      <c r="G34" s="365"/>
      <c r="H34" s="365"/>
      <c r="I34" s="365"/>
      <c r="J34" s="365"/>
      <c r="K34" s="365"/>
      <c r="L34" s="365"/>
      <c r="M34" s="366"/>
      <c r="N34" s="79"/>
    </row>
    <row r="35" spans="1:14" ht="25.5" customHeight="1" thickBot="1">
      <c r="A35" s="343"/>
      <c r="B35" s="344" t="s">
        <v>38</v>
      </c>
      <c r="C35" s="439"/>
      <c r="D35" s="384">
        <f>IF('グループ演奏用入力シート'!C68="","",'グループ演奏用入力シート'!C68)</f>
      </c>
      <c r="E35" s="384"/>
      <c r="F35" s="384"/>
      <c r="G35" s="384"/>
      <c r="H35" s="384"/>
      <c r="I35" s="384"/>
      <c r="J35" s="384"/>
      <c r="K35" s="384"/>
      <c r="L35" s="384"/>
      <c r="M35" s="385"/>
      <c r="N35" s="79"/>
    </row>
    <row r="36" ht="13.5" customHeight="1"/>
  </sheetData>
  <sheetProtection sheet="1"/>
  <mergeCells count="60">
    <mergeCell ref="D35:M35"/>
    <mergeCell ref="E27:M27"/>
    <mergeCell ref="D29:M29"/>
    <mergeCell ref="D30:M30"/>
    <mergeCell ref="D31:M31"/>
    <mergeCell ref="D32:M32"/>
    <mergeCell ref="D25:M25"/>
    <mergeCell ref="D14:M14"/>
    <mergeCell ref="D15:M15"/>
    <mergeCell ref="D19:M19"/>
    <mergeCell ref="D20:M20"/>
    <mergeCell ref="D34:M34"/>
    <mergeCell ref="B34:C34"/>
    <mergeCell ref="A26:A35"/>
    <mergeCell ref="B26:C27"/>
    <mergeCell ref="E26:H26"/>
    <mergeCell ref="I26:M26"/>
    <mergeCell ref="B28:C32"/>
    <mergeCell ref="B33:C33"/>
    <mergeCell ref="B35:C35"/>
    <mergeCell ref="D33:M33"/>
    <mergeCell ref="D28:M28"/>
    <mergeCell ref="B23:C23"/>
    <mergeCell ref="B24:C24"/>
    <mergeCell ref="D18:M18"/>
    <mergeCell ref="A16:A25"/>
    <mergeCell ref="B16:C17"/>
    <mergeCell ref="B25:C25"/>
    <mergeCell ref="D23:M23"/>
    <mergeCell ref="D24:M24"/>
    <mergeCell ref="E16:M16"/>
    <mergeCell ref="E17:M17"/>
    <mergeCell ref="B18:C22"/>
    <mergeCell ref="B13:C13"/>
    <mergeCell ref="C4:H4"/>
    <mergeCell ref="I4:I5"/>
    <mergeCell ref="J4:L5"/>
    <mergeCell ref="D21:M21"/>
    <mergeCell ref="D22:M22"/>
    <mergeCell ref="D13:M13"/>
    <mergeCell ref="C5:H5"/>
    <mergeCell ref="D10:M10"/>
    <mergeCell ref="A6:A15"/>
    <mergeCell ref="B6:C7"/>
    <mergeCell ref="E6:M6"/>
    <mergeCell ref="A4:B4"/>
    <mergeCell ref="D11:M11"/>
    <mergeCell ref="D12:M12"/>
    <mergeCell ref="B15:C15"/>
    <mergeCell ref="B14:C14"/>
    <mergeCell ref="A1:M1"/>
    <mergeCell ref="A2:B2"/>
    <mergeCell ref="C2:M2"/>
    <mergeCell ref="A3:B3"/>
    <mergeCell ref="C3:M3"/>
    <mergeCell ref="D9:M9"/>
    <mergeCell ref="B8:C12"/>
    <mergeCell ref="D8:M8"/>
    <mergeCell ref="E7:M7"/>
    <mergeCell ref="A5:B5"/>
  </mergeCells>
  <printOptions/>
  <pageMargins left="0.75" right="0.19" top="0.48" bottom="0.19" header="0.3" footer="0.19"/>
  <pageSetup orientation="portrait" paperSize="9" scale="91"/>
  <headerFooter>
    <oddHeader>&amp;R④－Ｇ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koumu14</dc:creator>
  <cp:keywords/>
  <dc:description/>
  <cp:lastModifiedBy>njs</cp:lastModifiedBy>
  <cp:lastPrinted>2017-10-08T02:50:29Z</cp:lastPrinted>
  <dcterms:created xsi:type="dcterms:W3CDTF">2004-04-16T08:13:01Z</dcterms:created>
  <dcterms:modified xsi:type="dcterms:W3CDTF">2017-10-12T22:20:30Z</dcterms:modified>
  <cp:category/>
  <cp:version/>
  <cp:contentType/>
  <cp:contentStatus/>
</cp:coreProperties>
</file>